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28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tabataakihiko/Downloads/"/>
    </mc:Choice>
  </mc:AlternateContent>
  <xr:revisionPtr revIDLastSave="0" documentId="13_ncr:1_{96ED42A4-FECF-634E-B833-ECA25525810D}" xr6:coauthVersionLast="47" xr6:coauthVersionMax="47" xr10:uidLastSave="{00000000-0000-0000-0000-000000000000}"/>
  <bookViews>
    <workbookView xWindow="3640" yWindow="-20580" windowWidth="25560" windowHeight="19000" tabRatio="963" xr2:uid="{00000000-000D-0000-FFFF-FFFF00000000}"/>
  </bookViews>
  <sheets>
    <sheet name="常用漢字・人名用漢字" sheetId="18" r:id="rId1"/>
    <sheet name="六義（常用・人名）" sheetId="22" r:id="rId2"/>
    <sheet name="六義（常用のみ）" sheetId="23" r:id="rId3"/>
    <sheet name="常用部首ﾗﾝｷﾝｸﾞ" sheetId="24" r:id="rId4"/>
    <sheet name="常用漢字（教育漢字のみ） (まとめ)" sheetId="16" r:id="rId5"/>
    <sheet name="文化庁ＨＰ" sheetId="12" r:id="rId6"/>
  </sheets>
  <definedNames>
    <definedName name="_xlnm._FilterDatabase" localSheetId="0" hidden="1">常用漢字・人名用漢字!$B$8:$L$3007</definedName>
    <definedName name="_xlnm._FilterDatabase" localSheetId="3" hidden="1">常用部首ﾗﾝｷﾝｸﾞ!$B$6:$I$6</definedName>
    <definedName name="_xlnm.Print_Area" localSheetId="0">常用漢字・人名用漢字!$B$1:$L$3007</definedName>
    <definedName name="_xlnm.Print_Area" localSheetId="4">'常用漢字（教育漢字のみ） (まとめ)'!$A$1:$BM$62</definedName>
    <definedName name="_xlnm.Print_Area" localSheetId="3">常用部首ﾗﾝｷﾝｸﾞ!$J$5:$P$213</definedName>
    <definedName name="_xlnm.Print_Area" localSheetId="5">文化庁ＨＰ!$A$1:$O$88</definedName>
    <definedName name="_xlnm.Print_Area" localSheetId="1">'六義（常用・人名）'!$A$1:$R$8</definedName>
    <definedName name="_xlnm.Print_Area" localSheetId="2">'六義（常用のみ）'!$A$1:$R$6</definedName>
    <definedName name="_xlnm.Print_Titles" localSheetId="0">常用漢字・人名用漢字!$8:$8</definedName>
    <definedName name="_xlnm.Print_Titles" localSheetId="3">常用部首ﾗﾝｷﾝｸﾞ!$6:$6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6" i="24" l="1"/>
  <c r="J17" i="24"/>
  <c r="J18" i="24"/>
  <c r="J19" i="24"/>
  <c r="J20" i="24"/>
  <c r="J21" i="24"/>
  <c r="J22" i="24"/>
  <c r="J23" i="24"/>
  <c r="J24" i="24"/>
  <c r="J25" i="24"/>
  <c r="J26" i="24"/>
  <c r="J27" i="24"/>
  <c r="J28" i="24"/>
  <c r="J29" i="24"/>
  <c r="J30" i="24"/>
  <c r="J31" i="24"/>
  <c r="J32" i="24"/>
  <c r="J33" i="24"/>
  <c r="J34" i="24"/>
  <c r="J35" i="24"/>
  <c r="J36" i="24"/>
  <c r="J37" i="24"/>
  <c r="J38" i="24"/>
  <c r="J39" i="24"/>
  <c r="J40" i="24"/>
  <c r="J41" i="24"/>
  <c r="J42" i="24"/>
  <c r="J43" i="24"/>
  <c r="J44" i="24"/>
  <c r="J45" i="24"/>
  <c r="J46" i="24"/>
  <c r="J47" i="24"/>
  <c r="J48" i="24"/>
  <c r="J49" i="24"/>
  <c r="J50" i="24"/>
  <c r="J51" i="24"/>
  <c r="J52" i="24"/>
  <c r="J53" i="24"/>
  <c r="J54" i="24"/>
  <c r="J55" i="24"/>
  <c r="J56" i="24"/>
  <c r="J57" i="24"/>
  <c r="J58" i="24"/>
  <c r="J59" i="24"/>
  <c r="J60" i="24"/>
  <c r="J61" i="24"/>
  <c r="J62" i="24"/>
  <c r="J63" i="24"/>
  <c r="J64" i="24"/>
  <c r="J65" i="24"/>
  <c r="J66" i="24"/>
  <c r="J67" i="24"/>
  <c r="J68" i="24"/>
  <c r="J69" i="24"/>
  <c r="J70" i="24"/>
  <c r="J71" i="24"/>
  <c r="J72" i="24"/>
  <c r="J73" i="24"/>
  <c r="J74" i="24"/>
  <c r="J75" i="24"/>
  <c r="J76" i="24"/>
  <c r="J77" i="24"/>
  <c r="J78" i="24"/>
  <c r="J79" i="24"/>
  <c r="J80" i="24"/>
  <c r="J81" i="24"/>
  <c r="J82" i="24"/>
  <c r="J83" i="24"/>
  <c r="J84" i="24"/>
  <c r="J85" i="24"/>
  <c r="J86" i="24"/>
  <c r="J87" i="24"/>
  <c r="J88" i="24"/>
  <c r="J89" i="24"/>
  <c r="J90" i="24"/>
  <c r="J91" i="24"/>
  <c r="J92" i="24"/>
  <c r="J93" i="24"/>
  <c r="J94" i="24"/>
  <c r="J95" i="24"/>
  <c r="J96" i="24"/>
  <c r="J97" i="24"/>
  <c r="J98" i="24"/>
  <c r="J99" i="24"/>
  <c r="J100" i="24"/>
  <c r="J101" i="24"/>
  <c r="J102" i="24"/>
  <c r="J103" i="24"/>
  <c r="J104" i="24"/>
  <c r="J105" i="24"/>
  <c r="J106" i="24"/>
  <c r="J107" i="24"/>
  <c r="J108" i="24"/>
  <c r="J109" i="24"/>
  <c r="J110" i="24"/>
  <c r="J111" i="24"/>
  <c r="J112" i="24"/>
  <c r="J113" i="24"/>
  <c r="J114" i="24"/>
  <c r="J115" i="24"/>
  <c r="J116" i="24"/>
  <c r="J117" i="24"/>
  <c r="J118" i="24"/>
  <c r="J119" i="24"/>
  <c r="J120" i="24"/>
  <c r="J121" i="24"/>
  <c r="J122" i="24"/>
  <c r="J123" i="24"/>
  <c r="J124" i="24"/>
  <c r="J125" i="24"/>
  <c r="J126" i="24"/>
  <c r="J127" i="24"/>
  <c r="J128" i="24"/>
  <c r="J129" i="24"/>
  <c r="J130" i="24"/>
  <c r="J131" i="24"/>
  <c r="J132" i="24"/>
  <c r="J133" i="24"/>
  <c r="J134" i="24"/>
  <c r="J135" i="24"/>
  <c r="J136" i="24"/>
  <c r="J137" i="24"/>
  <c r="J138" i="24"/>
  <c r="J139" i="24"/>
  <c r="J140" i="24"/>
  <c r="J141" i="24"/>
  <c r="J142" i="24"/>
  <c r="J143" i="24"/>
  <c r="J144" i="24"/>
  <c r="J145" i="24"/>
  <c r="J146" i="24"/>
  <c r="J147" i="24"/>
  <c r="J148" i="24"/>
  <c r="J149" i="24"/>
  <c r="J150" i="24"/>
  <c r="J151" i="24"/>
  <c r="J152" i="24"/>
  <c r="J153" i="24"/>
  <c r="J154" i="24"/>
  <c r="J155" i="24"/>
  <c r="J156" i="24"/>
  <c r="J157" i="24"/>
  <c r="J158" i="24"/>
  <c r="J159" i="24"/>
  <c r="J160" i="24"/>
  <c r="J161" i="24"/>
  <c r="J162" i="24"/>
  <c r="J163" i="24"/>
  <c r="J164" i="24"/>
  <c r="J165" i="24"/>
  <c r="J166" i="24"/>
  <c r="J167" i="24"/>
  <c r="J168" i="24"/>
  <c r="J169" i="24"/>
  <c r="J170" i="24"/>
  <c r="J171" i="24"/>
  <c r="J172" i="24"/>
  <c r="J173" i="24"/>
  <c r="J174" i="24"/>
  <c r="J175" i="24"/>
  <c r="J176" i="24"/>
  <c r="J177" i="24"/>
  <c r="J178" i="24"/>
  <c r="J179" i="24"/>
  <c r="J180" i="24"/>
  <c r="J181" i="24"/>
  <c r="J182" i="24"/>
  <c r="J183" i="24"/>
  <c r="J184" i="24"/>
  <c r="J185" i="24"/>
  <c r="J186" i="24"/>
  <c r="J187" i="24"/>
  <c r="J188" i="24"/>
  <c r="J189" i="24"/>
  <c r="J190" i="24"/>
  <c r="J191" i="24"/>
  <c r="J192" i="24"/>
  <c r="J193" i="24"/>
  <c r="J194" i="24"/>
  <c r="J195" i="24"/>
  <c r="J196" i="24"/>
  <c r="J197" i="24"/>
  <c r="J198" i="24"/>
  <c r="J199" i="24"/>
  <c r="J200" i="24"/>
  <c r="J201" i="24"/>
  <c r="J202" i="24"/>
  <c r="J203" i="24"/>
  <c r="J204" i="24"/>
  <c r="J205" i="24"/>
  <c r="J206" i="24"/>
  <c r="J207" i="24"/>
  <c r="J208" i="24"/>
  <c r="J209" i="24"/>
  <c r="J210" i="24"/>
  <c r="J211" i="24"/>
  <c r="J8" i="24"/>
  <c r="J9" i="24"/>
  <c r="J10" i="24"/>
  <c r="J11" i="24"/>
  <c r="J12" i="24"/>
  <c r="J13" i="24"/>
  <c r="J14" i="24"/>
  <c r="J15" i="24"/>
  <c r="J7" i="24"/>
  <c r="B7" i="24"/>
  <c r="N7" i="24"/>
  <c r="S7" i="24"/>
  <c r="T7" i="24" s="1"/>
  <c r="B8" i="24"/>
  <c r="N8" i="24"/>
  <c r="S8" i="24"/>
  <c r="T8" i="24" s="1"/>
  <c r="B9" i="24"/>
  <c r="N9" i="24"/>
  <c r="O9" i="24" s="1"/>
  <c r="S9" i="24"/>
  <c r="T9" i="24" s="1"/>
  <c r="B10" i="24"/>
  <c r="N10" i="24"/>
  <c r="S10" i="24"/>
  <c r="T10" i="24" s="1"/>
  <c r="B11" i="24"/>
  <c r="N11" i="24"/>
  <c r="O11" i="24" s="1"/>
  <c r="S11" i="24"/>
  <c r="T11" i="24" s="1"/>
  <c r="B12" i="24"/>
  <c r="N12" i="24"/>
  <c r="S12" i="24"/>
  <c r="T12" i="24" s="1"/>
  <c r="B13" i="24"/>
  <c r="N13" i="24"/>
  <c r="O13" i="24" s="1"/>
  <c r="S13" i="24"/>
  <c r="T13" i="24" s="1"/>
  <c r="B14" i="24"/>
  <c r="N14" i="24"/>
  <c r="S14" i="24"/>
  <c r="T14" i="24" s="1"/>
  <c r="B15" i="24"/>
  <c r="N15" i="24"/>
  <c r="S15" i="24"/>
  <c r="T15" i="24" s="1"/>
  <c r="B16" i="24"/>
  <c r="N16" i="24"/>
  <c r="S16" i="24"/>
  <c r="T16" i="24" s="1"/>
  <c r="B17" i="24"/>
  <c r="N17" i="24"/>
  <c r="S17" i="24"/>
  <c r="T17" i="24" s="1"/>
  <c r="B18" i="24"/>
  <c r="N18" i="24"/>
  <c r="O18" i="24" s="1"/>
  <c r="S18" i="24"/>
  <c r="T18" i="24" s="1"/>
  <c r="B19" i="24"/>
  <c r="N19" i="24"/>
  <c r="O19" i="24" s="1"/>
  <c r="S19" i="24"/>
  <c r="T19" i="24" s="1"/>
  <c r="B20" i="24"/>
  <c r="N20" i="24"/>
  <c r="O20" i="24" s="1"/>
  <c r="S20" i="24"/>
  <c r="T20" i="24" s="1"/>
  <c r="B21" i="24"/>
  <c r="N21" i="24"/>
  <c r="S21" i="24"/>
  <c r="T21" i="24" s="1"/>
  <c r="B22" i="24"/>
  <c r="N22" i="24"/>
  <c r="O22" i="24" s="1"/>
  <c r="S22" i="24"/>
  <c r="T22" i="24" s="1"/>
  <c r="B23" i="24"/>
  <c r="N23" i="24"/>
  <c r="O23" i="24" s="1"/>
  <c r="S23" i="24"/>
  <c r="T23" i="24" s="1"/>
  <c r="B24" i="24"/>
  <c r="N24" i="24"/>
  <c r="O24" i="24" s="1"/>
  <c r="S24" i="24"/>
  <c r="T24" i="24" s="1"/>
  <c r="B25" i="24"/>
  <c r="N25" i="24"/>
  <c r="S25" i="24"/>
  <c r="T25" i="24" s="1"/>
  <c r="B26" i="24"/>
  <c r="N26" i="24"/>
  <c r="O26" i="24" s="1"/>
  <c r="S26" i="24"/>
  <c r="T26" i="24" s="1"/>
  <c r="B27" i="24"/>
  <c r="N27" i="24"/>
  <c r="O27" i="24" s="1"/>
  <c r="S27" i="24"/>
  <c r="T27" i="24" s="1"/>
  <c r="B28" i="24"/>
  <c r="N28" i="24"/>
  <c r="O28" i="24" s="1"/>
  <c r="S28" i="24"/>
  <c r="T28" i="24" s="1"/>
  <c r="B29" i="24"/>
  <c r="N29" i="24"/>
  <c r="S29" i="24"/>
  <c r="T29" i="24" s="1"/>
  <c r="B30" i="24"/>
  <c r="N30" i="24"/>
  <c r="O30" i="24" s="1"/>
  <c r="S30" i="24"/>
  <c r="T30" i="24" s="1"/>
  <c r="B31" i="24"/>
  <c r="N31" i="24"/>
  <c r="O31" i="24" s="1"/>
  <c r="S31" i="24"/>
  <c r="T31" i="24" s="1"/>
  <c r="B32" i="24"/>
  <c r="N32" i="24"/>
  <c r="O32" i="24" s="1"/>
  <c r="S32" i="24"/>
  <c r="T32" i="24" s="1"/>
  <c r="B33" i="24"/>
  <c r="N33" i="24"/>
  <c r="S33" i="24"/>
  <c r="T33" i="24" s="1"/>
  <c r="B34" i="24"/>
  <c r="N34" i="24"/>
  <c r="O34" i="24" s="1"/>
  <c r="S34" i="24"/>
  <c r="T34" i="24" s="1"/>
  <c r="B35" i="24"/>
  <c r="N35" i="24"/>
  <c r="O35" i="24" s="1"/>
  <c r="S35" i="24"/>
  <c r="T35" i="24" s="1"/>
  <c r="B36" i="24"/>
  <c r="N36" i="24"/>
  <c r="O36" i="24" s="1"/>
  <c r="S36" i="24"/>
  <c r="T36" i="24" s="1"/>
  <c r="B37" i="24"/>
  <c r="N37" i="24"/>
  <c r="S37" i="24"/>
  <c r="T37" i="24" s="1"/>
  <c r="B38" i="24"/>
  <c r="N38" i="24"/>
  <c r="O38" i="24" s="1"/>
  <c r="S38" i="24"/>
  <c r="T38" i="24" s="1"/>
  <c r="B39" i="24"/>
  <c r="N39" i="24"/>
  <c r="O39" i="24" s="1"/>
  <c r="S39" i="24"/>
  <c r="T39" i="24" s="1"/>
  <c r="B40" i="24"/>
  <c r="N40" i="24"/>
  <c r="O40" i="24" s="1"/>
  <c r="S40" i="24"/>
  <c r="T40" i="24" s="1"/>
  <c r="B41" i="24"/>
  <c r="N41" i="24"/>
  <c r="S41" i="24"/>
  <c r="T41" i="24" s="1"/>
  <c r="B42" i="24"/>
  <c r="N42" i="24"/>
  <c r="O42" i="24" s="1"/>
  <c r="S42" i="24"/>
  <c r="T42" i="24" s="1"/>
  <c r="B43" i="24"/>
  <c r="N43" i="24"/>
  <c r="O43" i="24" s="1"/>
  <c r="S43" i="24"/>
  <c r="T43" i="24" s="1"/>
  <c r="B44" i="24"/>
  <c r="N44" i="24"/>
  <c r="O44" i="24" s="1"/>
  <c r="S44" i="24"/>
  <c r="T44" i="24" s="1"/>
  <c r="B45" i="24"/>
  <c r="N45" i="24"/>
  <c r="S45" i="24"/>
  <c r="T45" i="24" s="1"/>
  <c r="B46" i="24"/>
  <c r="N46" i="24"/>
  <c r="O46" i="24" s="1"/>
  <c r="S46" i="24"/>
  <c r="T46" i="24" s="1"/>
  <c r="B47" i="24"/>
  <c r="N47" i="24"/>
  <c r="O47" i="24" s="1"/>
  <c r="S47" i="24"/>
  <c r="T47" i="24" s="1"/>
  <c r="B48" i="24"/>
  <c r="N48" i="24"/>
  <c r="O48" i="24" s="1"/>
  <c r="S48" i="24"/>
  <c r="T48" i="24" s="1"/>
  <c r="B49" i="24"/>
  <c r="N49" i="24"/>
  <c r="S49" i="24"/>
  <c r="T49" i="24" s="1"/>
  <c r="B50" i="24"/>
  <c r="N50" i="24"/>
  <c r="O50" i="24" s="1"/>
  <c r="S50" i="24"/>
  <c r="T50" i="24" s="1"/>
  <c r="B51" i="24"/>
  <c r="N51" i="24"/>
  <c r="O51" i="24" s="1"/>
  <c r="S51" i="24"/>
  <c r="T51" i="24" s="1"/>
  <c r="B52" i="24"/>
  <c r="N52" i="24"/>
  <c r="O52" i="24" s="1"/>
  <c r="S52" i="24"/>
  <c r="T52" i="24" s="1"/>
  <c r="B53" i="24"/>
  <c r="N53" i="24"/>
  <c r="S53" i="24"/>
  <c r="T53" i="24" s="1"/>
  <c r="B54" i="24"/>
  <c r="N54" i="24"/>
  <c r="O54" i="24" s="1"/>
  <c r="S54" i="24"/>
  <c r="T54" i="24" s="1"/>
  <c r="B55" i="24"/>
  <c r="N55" i="24"/>
  <c r="O55" i="24" s="1"/>
  <c r="S55" i="24"/>
  <c r="T55" i="24" s="1"/>
  <c r="B56" i="24"/>
  <c r="N56" i="24"/>
  <c r="O56" i="24" s="1"/>
  <c r="S56" i="24"/>
  <c r="T56" i="24" s="1"/>
  <c r="B57" i="24"/>
  <c r="N57" i="24"/>
  <c r="S57" i="24"/>
  <c r="T57" i="24" s="1"/>
  <c r="B58" i="24"/>
  <c r="N58" i="24"/>
  <c r="O58" i="24" s="1"/>
  <c r="S58" i="24"/>
  <c r="T58" i="24" s="1"/>
  <c r="B59" i="24"/>
  <c r="N59" i="24"/>
  <c r="O59" i="24" s="1"/>
  <c r="S59" i="24"/>
  <c r="T59" i="24" s="1"/>
  <c r="B60" i="24"/>
  <c r="N60" i="24"/>
  <c r="O60" i="24" s="1"/>
  <c r="S60" i="24"/>
  <c r="T60" i="24" s="1"/>
  <c r="B61" i="24"/>
  <c r="N61" i="24"/>
  <c r="S61" i="24"/>
  <c r="T61" i="24" s="1"/>
  <c r="B62" i="24"/>
  <c r="N62" i="24"/>
  <c r="O62" i="24" s="1"/>
  <c r="S62" i="24"/>
  <c r="T62" i="24" s="1"/>
  <c r="B63" i="24"/>
  <c r="N63" i="24"/>
  <c r="O63" i="24" s="1"/>
  <c r="S63" i="24"/>
  <c r="T63" i="24" s="1"/>
  <c r="B64" i="24"/>
  <c r="N64" i="24"/>
  <c r="O64" i="24" s="1"/>
  <c r="S64" i="24"/>
  <c r="T64" i="24" s="1"/>
  <c r="B65" i="24"/>
  <c r="N65" i="24"/>
  <c r="S65" i="24"/>
  <c r="T65" i="24" s="1"/>
  <c r="B66" i="24"/>
  <c r="N66" i="24"/>
  <c r="O66" i="24" s="1"/>
  <c r="S66" i="24"/>
  <c r="T66" i="24" s="1"/>
  <c r="B67" i="24"/>
  <c r="N67" i="24"/>
  <c r="O67" i="24" s="1"/>
  <c r="S67" i="24"/>
  <c r="T67" i="24" s="1"/>
  <c r="B68" i="24"/>
  <c r="N68" i="24"/>
  <c r="O68" i="24" s="1"/>
  <c r="S68" i="24"/>
  <c r="T68" i="24" s="1"/>
  <c r="B69" i="24"/>
  <c r="N69" i="24"/>
  <c r="S69" i="24"/>
  <c r="T69" i="24" s="1"/>
  <c r="B70" i="24"/>
  <c r="N70" i="24"/>
  <c r="O70" i="24" s="1"/>
  <c r="S70" i="24"/>
  <c r="T70" i="24" s="1"/>
  <c r="B71" i="24"/>
  <c r="N71" i="24"/>
  <c r="O71" i="24" s="1"/>
  <c r="S71" i="24"/>
  <c r="T71" i="24" s="1"/>
  <c r="B72" i="24"/>
  <c r="N72" i="24"/>
  <c r="O72" i="24" s="1"/>
  <c r="S72" i="24"/>
  <c r="T72" i="24" s="1"/>
  <c r="B73" i="24"/>
  <c r="N73" i="24"/>
  <c r="S73" i="24"/>
  <c r="T73" i="24" s="1"/>
  <c r="B74" i="24"/>
  <c r="N74" i="24"/>
  <c r="O74" i="24" s="1"/>
  <c r="S74" i="24"/>
  <c r="T74" i="24" s="1"/>
  <c r="B75" i="24"/>
  <c r="N75" i="24"/>
  <c r="O75" i="24" s="1"/>
  <c r="S75" i="24"/>
  <c r="T75" i="24" s="1"/>
  <c r="B76" i="24"/>
  <c r="N76" i="24"/>
  <c r="O76" i="24" s="1"/>
  <c r="S76" i="24"/>
  <c r="T76" i="24" s="1"/>
  <c r="B77" i="24"/>
  <c r="N77" i="24"/>
  <c r="S77" i="24"/>
  <c r="T77" i="24" s="1"/>
  <c r="B78" i="24"/>
  <c r="N78" i="24"/>
  <c r="O78" i="24" s="1"/>
  <c r="S78" i="24"/>
  <c r="T78" i="24" s="1"/>
  <c r="B79" i="24"/>
  <c r="N79" i="24"/>
  <c r="S79" i="24"/>
  <c r="T79" i="24" s="1"/>
  <c r="B80" i="24"/>
  <c r="N80" i="24"/>
  <c r="O80" i="24" s="1"/>
  <c r="S80" i="24"/>
  <c r="T80" i="24" s="1"/>
  <c r="B81" i="24"/>
  <c r="N81" i="24"/>
  <c r="S81" i="24"/>
  <c r="T81" i="24" s="1"/>
  <c r="B82" i="24"/>
  <c r="N82" i="24"/>
  <c r="O82" i="24" s="1"/>
  <c r="S82" i="24"/>
  <c r="T82" i="24" s="1"/>
  <c r="B83" i="24"/>
  <c r="N83" i="24"/>
  <c r="O83" i="24" s="1"/>
  <c r="S83" i="24"/>
  <c r="T83" i="24" s="1"/>
  <c r="B84" i="24"/>
  <c r="N84" i="24"/>
  <c r="O84" i="24" s="1"/>
  <c r="S84" i="24"/>
  <c r="T84" i="24" s="1"/>
  <c r="B85" i="24"/>
  <c r="N85" i="24"/>
  <c r="S85" i="24"/>
  <c r="T85" i="24" s="1"/>
  <c r="B86" i="24"/>
  <c r="N86" i="24"/>
  <c r="O86" i="24" s="1"/>
  <c r="S86" i="24"/>
  <c r="T86" i="24" s="1"/>
  <c r="B87" i="24"/>
  <c r="N87" i="24"/>
  <c r="S87" i="24"/>
  <c r="T87" i="24" s="1"/>
  <c r="B88" i="24"/>
  <c r="N88" i="24"/>
  <c r="O88" i="24" s="1"/>
  <c r="S88" i="24"/>
  <c r="T88" i="24" s="1"/>
  <c r="B89" i="24"/>
  <c r="N89" i="24"/>
  <c r="S89" i="24"/>
  <c r="T89" i="24" s="1"/>
  <c r="B90" i="24"/>
  <c r="N90" i="24"/>
  <c r="O90" i="24" s="1"/>
  <c r="S90" i="24"/>
  <c r="T90" i="24" s="1"/>
  <c r="B91" i="24"/>
  <c r="N91" i="24"/>
  <c r="O91" i="24" s="1"/>
  <c r="S91" i="24"/>
  <c r="T91" i="24" s="1"/>
  <c r="B92" i="24"/>
  <c r="N92" i="24"/>
  <c r="O92" i="24" s="1"/>
  <c r="S92" i="24"/>
  <c r="T92" i="24" s="1"/>
  <c r="B93" i="24"/>
  <c r="N93" i="24"/>
  <c r="S93" i="24"/>
  <c r="T93" i="24" s="1"/>
  <c r="B94" i="24"/>
  <c r="N94" i="24"/>
  <c r="O94" i="24" s="1"/>
  <c r="S94" i="24"/>
  <c r="T94" i="24" s="1"/>
  <c r="B95" i="24"/>
  <c r="N95" i="24"/>
  <c r="S95" i="24"/>
  <c r="T95" i="24" s="1"/>
  <c r="B96" i="24"/>
  <c r="N96" i="24"/>
  <c r="O96" i="24" s="1"/>
  <c r="S96" i="24"/>
  <c r="T96" i="24" s="1"/>
  <c r="B97" i="24"/>
  <c r="N97" i="24"/>
  <c r="S97" i="24"/>
  <c r="T97" i="24" s="1"/>
  <c r="B98" i="24"/>
  <c r="N98" i="24"/>
  <c r="O98" i="24" s="1"/>
  <c r="S98" i="24"/>
  <c r="T98" i="24" s="1"/>
  <c r="B99" i="24"/>
  <c r="N99" i="24"/>
  <c r="O99" i="24" s="1"/>
  <c r="S99" i="24"/>
  <c r="T99" i="24" s="1"/>
  <c r="B100" i="24"/>
  <c r="N100" i="24"/>
  <c r="O100" i="24" s="1"/>
  <c r="S100" i="24"/>
  <c r="T100" i="24" s="1"/>
  <c r="B101" i="24"/>
  <c r="N101" i="24"/>
  <c r="S101" i="24"/>
  <c r="T101" i="24" s="1"/>
  <c r="B102" i="24"/>
  <c r="N102" i="24"/>
  <c r="O102" i="24" s="1"/>
  <c r="S102" i="24"/>
  <c r="T102" i="24" s="1"/>
  <c r="B103" i="24"/>
  <c r="N103" i="24"/>
  <c r="S103" i="24"/>
  <c r="T103" i="24" s="1"/>
  <c r="B104" i="24"/>
  <c r="N104" i="24"/>
  <c r="O104" i="24" s="1"/>
  <c r="S104" i="24"/>
  <c r="T104" i="24" s="1"/>
  <c r="B105" i="24"/>
  <c r="N105" i="24"/>
  <c r="S105" i="24"/>
  <c r="T105" i="24" s="1"/>
  <c r="B106" i="24"/>
  <c r="N106" i="24"/>
  <c r="O106" i="24" s="1"/>
  <c r="S106" i="24"/>
  <c r="T106" i="24" s="1"/>
  <c r="B107" i="24"/>
  <c r="N107" i="24"/>
  <c r="O107" i="24" s="1"/>
  <c r="S107" i="24"/>
  <c r="T107" i="24" s="1"/>
  <c r="B108" i="24"/>
  <c r="N108" i="24"/>
  <c r="S108" i="24"/>
  <c r="T108" i="24" s="1"/>
  <c r="B109" i="24"/>
  <c r="N109" i="24"/>
  <c r="O109" i="24" s="1"/>
  <c r="S109" i="24"/>
  <c r="T109" i="24" s="1"/>
  <c r="B110" i="24"/>
  <c r="N110" i="24"/>
  <c r="O110" i="24" s="1"/>
  <c r="S110" i="24"/>
  <c r="T110" i="24" s="1"/>
  <c r="B111" i="24"/>
  <c r="N111" i="24"/>
  <c r="S111" i="24"/>
  <c r="T111" i="24" s="1"/>
  <c r="B112" i="24"/>
  <c r="N112" i="24"/>
  <c r="O112" i="24" s="1"/>
  <c r="S112" i="24"/>
  <c r="T112" i="24" s="1"/>
  <c r="B113" i="24"/>
  <c r="N113" i="24"/>
  <c r="O113" i="24" s="1"/>
  <c r="S113" i="24"/>
  <c r="T113" i="24" s="1"/>
  <c r="B114" i="24"/>
  <c r="N114" i="24"/>
  <c r="O114" i="24" s="1"/>
  <c r="S114" i="24"/>
  <c r="T114" i="24" s="1"/>
  <c r="B115" i="24"/>
  <c r="N115" i="24"/>
  <c r="O115" i="24" s="1"/>
  <c r="S115" i="24"/>
  <c r="T115" i="24" s="1"/>
  <c r="B116" i="24"/>
  <c r="N116" i="24"/>
  <c r="O116" i="24" s="1"/>
  <c r="S116" i="24"/>
  <c r="T116" i="24" s="1"/>
  <c r="B117" i="24"/>
  <c r="N117" i="24"/>
  <c r="S117" i="24"/>
  <c r="T117" i="24" s="1"/>
  <c r="B118" i="24"/>
  <c r="N118" i="24"/>
  <c r="O118" i="24" s="1"/>
  <c r="S118" i="24"/>
  <c r="T118" i="24" s="1"/>
  <c r="B119" i="24"/>
  <c r="N119" i="24"/>
  <c r="O119" i="24" s="1"/>
  <c r="S119" i="24"/>
  <c r="T119" i="24" s="1"/>
  <c r="B120" i="24"/>
  <c r="N120" i="24"/>
  <c r="S120" i="24"/>
  <c r="T120" i="24" s="1"/>
  <c r="B121" i="24"/>
  <c r="N121" i="24"/>
  <c r="O121" i="24" s="1"/>
  <c r="S121" i="24"/>
  <c r="T121" i="24" s="1"/>
  <c r="B122" i="24"/>
  <c r="N122" i="24"/>
  <c r="O122" i="24" s="1"/>
  <c r="S122" i="24"/>
  <c r="T122" i="24" s="1"/>
  <c r="B123" i="24"/>
  <c r="N123" i="24"/>
  <c r="S123" i="24"/>
  <c r="T123" i="24" s="1"/>
  <c r="B124" i="24"/>
  <c r="N124" i="24"/>
  <c r="O124" i="24" s="1"/>
  <c r="S124" i="24"/>
  <c r="T124" i="24" s="1"/>
  <c r="B125" i="24"/>
  <c r="N125" i="24"/>
  <c r="O125" i="24" s="1"/>
  <c r="S125" i="24"/>
  <c r="T125" i="24" s="1"/>
  <c r="B126" i="24"/>
  <c r="N126" i="24"/>
  <c r="O126" i="24" s="1"/>
  <c r="S126" i="24"/>
  <c r="T126" i="24" s="1"/>
  <c r="B127" i="24"/>
  <c r="N127" i="24"/>
  <c r="O127" i="24" s="1"/>
  <c r="S127" i="24"/>
  <c r="T127" i="24" s="1"/>
  <c r="B128" i="24"/>
  <c r="N128" i="24"/>
  <c r="O128" i="24" s="1"/>
  <c r="S128" i="24"/>
  <c r="T128" i="24" s="1"/>
  <c r="B129" i="24"/>
  <c r="N129" i="24"/>
  <c r="S129" i="24"/>
  <c r="T129" i="24" s="1"/>
  <c r="B130" i="24"/>
  <c r="N130" i="24"/>
  <c r="O130" i="24" s="1"/>
  <c r="S130" i="24"/>
  <c r="T130" i="24" s="1"/>
  <c r="B131" i="24"/>
  <c r="N131" i="24"/>
  <c r="O131" i="24" s="1"/>
  <c r="S131" i="24"/>
  <c r="T131" i="24" s="1"/>
  <c r="B132" i="24"/>
  <c r="N132" i="24"/>
  <c r="S132" i="24"/>
  <c r="T132" i="24" s="1"/>
  <c r="B133" i="24"/>
  <c r="N133" i="24"/>
  <c r="O133" i="24"/>
  <c r="S133" i="24"/>
  <c r="T133" i="24" s="1"/>
  <c r="B134" i="24"/>
  <c r="N134" i="24"/>
  <c r="O134" i="24" s="1"/>
  <c r="S134" i="24"/>
  <c r="T134" i="24" s="1"/>
  <c r="B135" i="24"/>
  <c r="N135" i="24"/>
  <c r="S135" i="24"/>
  <c r="T135" i="24" s="1"/>
  <c r="B136" i="24"/>
  <c r="N136" i="24"/>
  <c r="O136" i="24" s="1"/>
  <c r="S136" i="24"/>
  <c r="T136" i="24" s="1"/>
  <c r="B137" i="24"/>
  <c r="N137" i="24"/>
  <c r="O137" i="24" s="1"/>
  <c r="S137" i="24"/>
  <c r="T137" i="24" s="1"/>
  <c r="B138" i="24"/>
  <c r="N138" i="24"/>
  <c r="O138" i="24" s="1"/>
  <c r="S138" i="24"/>
  <c r="T138" i="24" s="1"/>
  <c r="B139" i="24"/>
  <c r="N139" i="24"/>
  <c r="S139" i="24"/>
  <c r="T139" i="24" s="1"/>
  <c r="B140" i="24"/>
  <c r="N140" i="24"/>
  <c r="O140" i="24" s="1"/>
  <c r="S140" i="24"/>
  <c r="T140" i="24" s="1"/>
  <c r="B141" i="24"/>
  <c r="N141" i="24"/>
  <c r="S141" i="24"/>
  <c r="T141" i="24" s="1"/>
  <c r="B142" i="24"/>
  <c r="N142" i="24"/>
  <c r="O142" i="24" s="1"/>
  <c r="S142" i="24"/>
  <c r="T142" i="24" s="1"/>
  <c r="B143" i="24"/>
  <c r="N143" i="24"/>
  <c r="O143" i="24" s="1"/>
  <c r="S143" i="24"/>
  <c r="T143" i="24" s="1"/>
  <c r="B144" i="24"/>
  <c r="N144" i="24"/>
  <c r="S144" i="24"/>
  <c r="T144" i="24" s="1"/>
  <c r="B145" i="24"/>
  <c r="N145" i="24"/>
  <c r="O145" i="24"/>
  <c r="S145" i="24"/>
  <c r="T145" i="24" s="1"/>
  <c r="B146" i="24"/>
  <c r="N146" i="24"/>
  <c r="O146" i="24" s="1"/>
  <c r="S146" i="24"/>
  <c r="T146" i="24" s="1"/>
  <c r="B147" i="24"/>
  <c r="N147" i="24"/>
  <c r="S147" i="24"/>
  <c r="T147" i="24" s="1"/>
  <c r="B148" i="24"/>
  <c r="N148" i="24"/>
  <c r="O148" i="24" s="1"/>
  <c r="S148" i="24"/>
  <c r="T148" i="24" s="1"/>
  <c r="B149" i="24"/>
  <c r="N149" i="24"/>
  <c r="O149" i="24" s="1"/>
  <c r="S149" i="24"/>
  <c r="T149" i="24" s="1"/>
  <c r="B150" i="24"/>
  <c r="N150" i="24"/>
  <c r="O150" i="24" s="1"/>
  <c r="S150" i="24"/>
  <c r="T150" i="24" s="1"/>
  <c r="B151" i="24"/>
  <c r="N151" i="24"/>
  <c r="O151" i="24" s="1"/>
  <c r="S151" i="24"/>
  <c r="T151" i="24" s="1"/>
  <c r="B152" i="24"/>
  <c r="N152" i="24"/>
  <c r="O152" i="24" s="1"/>
  <c r="S152" i="24"/>
  <c r="T152" i="24" s="1"/>
  <c r="B153" i="24"/>
  <c r="N153" i="24"/>
  <c r="S153" i="24"/>
  <c r="T153" i="24" s="1"/>
  <c r="B154" i="24"/>
  <c r="N154" i="24"/>
  <c r="O154" i="24" s="1"/>
  <c r="S154" i="24"/>
  <c r="T154" i="24" s="1"/>
  <c r="B155" i="24"/>
  <c r="N155" i="24"/>
  <c r="O155" i="24" s="1"/>
  <c r="S155" i="24"/>
  <c r="T155" i="24" s="1"/>
  <c r="B156" i="24"/>
  <c r="N156" i="24"/>
  <c r="S156" i="24"/>
  <c r="T156" i="24" s="1"/>
  <c r="B157" i="24"/>
  <c r="N157" i="24"/>
  <c r="O157" i="24" s="1"/>
  <c r="S157" i="24"/>
  <c r="T157" i="24" s="1"/>
  <c r="B158" i="24"/>
  <c r="N158" i="24"/>
  <c r="O158" i="24" s="1"/>
  <c r="S158" i="24"/>
  <c r="T158" i="24" s="1"/>
  <c r="B159" i="24"/>
  <c r="N159" i="24"/>
  <c r="S159" i="24"/>
  <c r="T159" i="24" s="1"/>
  <c r="B160" i="24"/>
  <c r="N160" i="24"/>
  <c r="O160" i="24" s="1"/>
  <c r="S160" i="24"/>
  <c r="T160" i="24" s="1"/>
  <c r="B161" i="24"/>
  <c r="N161" i="24"/>
  <c r="O161" i="24" s="1"/>
  <c r="S161" i="24"/>
  <c r="T161" i="24" s="1"/>
  <c r="B162" i="24"/>
  <c r="N162" i="24"/>
  <c r="O162" i="24" s="1"/>
  <c r="S162" i="24"/>
  <c r="T162" i="24" s="1"/>
  <c r="B163" i="24"/>
  <c r="N163" i="24"/>
  <c r="O163" i="24" s="1"/>
  <c r="S163" i="24"/>
  <c r="T163" i="24" s="1"/>
  <c r="B164" i="24"/>
  <c r="N164" i="24"/>
  <c r="O164" i="24" s="1"/>
  <c r="S164" i="24"/>
  <c r="T164" i="24" s="1"/>
  <c r="B165" i="24"/>
  <c r="N165" i="24"/>
  <c r="S165" i="24"/>
  <c r="T165" i="24" s="1"/>
  <c r="B166" i="24"/>
  <c r="N166" i="24"/>
  <c r="O166" i="24" s="1"/>
  <c r="S166" i="24"/>
  <c r="T166" i="24" s="1"/>
  <c r="B167" i="24"/>
  <c r="N167" i="24"/>
  <c r="O167" i="24" s="1"/>
  <c r="S167" i="24"/>
  <c r="T167" i="24" s="1"/>
  <c r="B168" i="24"/>
  <c r="N168" i="24"/>
  <c r="S168" i="24"/>
  <c r="T168" i="24" s="1"/>
  <c r="B169" i="24"/>
  <c r="N169" i="24"/>
  <c r="O169" i="24" s="1"/>
  <c r="S169" i="24"/>
  <c r="T169" i="24" s="1"/>
  <c r="B170" i="24"/>
  <c r="N170" i="24"/>
  <c r="O170" i="24" s="1"/>
  <c r="S170" i="24"/>
  <c r="T170" i="24" s="1"/>
  <c r="B171" i="24"/>
  <c r="N171" i="24"/>
  <c r="S171" i="24"/>
  <c r="T171" i="24" s="1"/>
  <c r="B172" i="24"/>
  <c r="N172" i="24"/>
  <c r="O172" i="24" s="1"/>
  <c r="S172" i="24"/>
  <c r="T172" i="24" s="1"/>
  <c r="B173" i="24"/>
  <c r="N173" i="24"/>
  <c r="O173" i="24"/>
  <c r="S173" i="24"/>
  <c r="T173" i="24" s="1"/>
  <c r="B174" i="24"/>
  <c r="N174" i="24"/>
  <c r="O174" i="24" s="1"/>
  <c r="S174" i="24"/>
  <c r="T174" i="24" s="1"/>
  <c r="B175" i="24"/>
  <c r="N175" i="24"/>
  <c r="S175" i="24"/>
  <c r="T175" i="24" s="1"/>
  <c r="B176" i="24"/>
  <c r="N176" i="24"/>
  <c r="O176" i="24" s="1"/>
  <c r="S176" i="24"/>
  <c r="T176" i="24" s="1"/>
  <c r="B177" i="24"/>
  <c r="N177" i="24"/>
  <c r="S177" i="24"/>
  <c r="T177" i="24" s="1"/>
  <c r="B178" i="24"/>
  <c r="N178" i="24"/>
  <c r="S178" i="24"/>
  <c r="T178" i="24" s="1"/>
  <c r="B179" i="24"/>
  <c r="N179" i="24"/>
  <c r="S179" i="24"/>
  <c r="T179" i="24" s="1"/>
  <c r="B180" i="24"/>
  <c r="N180" i="24"/>
  <c r="S180" i="24"/>
  <c r="T180" i="24" s="1"/>
  <c r="B181" i="24"/>
  <c r="N181" i="24"/>
  <c r="S181" i="24"/>
  <c r="T181" i="24" s="1"/>
  <c r="B182" i="24"/>
  <c r="N182" i="24"/>
  <c r="S182" i="24"/>
  <c r="T182" i="24"/>
  <c r="B183" i="24"/>
  <c r="N183" i="24"/>
  <c r="S183" i="24"/>
  <c r="T183" i="24" s="1"/>
  <c r="B184" i="24"/>
  <c r="N184" i="24"/>
  <c r="S184" i="24"/>
  <c r="T184" i="24" s="1"/>
  <c r="B185" i="24"/>
  <c r="N185" i="24"/>
  <c r="S185" i="24"/>
  <c r="T185" i="24" s="1"/>
  <c r="B186" i="24"/>
  <c r="N186" i="24"/>
  <c r="S186" i="24"/>
  <c r="T186" i="24" s="1"/>
  <c r="B187" i="24"/>
  <c r="N187" i="24"/>
  <c r="S187" i="24"/>
  <c r="T187" i="24"/>
  <c r="B188" i="24"/>
  <c r="N188" i="24"/>
  <c r="S188" i="24"/>
  <c r="T188" i="24" s="1"/>
  <c r="B189" i="24"/>
  <c r="N189" i="24"/>
  <c r="S189" i="24"/>
  <c r="T189" i="24" s="1"/>
  <c r="B190" i="24"/>
  <c r="N190" i="24"/>
  <c r="S190" i="24"/>
  <c r="T190" i="24"/>
  <c r="B191" i="24"/>
  <c r="N191" i="24"/>
  <c r="S191" i="24"/>
  <c r="T191" i="24" s="1"/>
  <c r="B192" i="24"/>
  <c r="N192" i="24"/>
  <c r="S192" i="24"/>
  <c r="T192" i="24" s="1"/>
  <c r="B193" i="24"/>
  <c r="N193" i="24"/>
  <c r="S193" i="24"/>
  <c r="T193" i="24" s="1"/>
  <c r="B194" i="24"/>
  <c r="N194" i="24"/>
  <c r="S194" i="24"/>
  <c r="T194" i="24"/>
  <c r="B195" i="24"/>
  <c r="N195" i="24"/>
  <c r="S195" i="24"/>
  <c r="T195" i="24" s="1"/>
  <c r="B196" i="24"/>
  <c r="N196" i="24"/>
  <c r="S196" i="24"/>
  <c r="T196" i="24" s="1"/>
  <c r="B197" i="24"/>
  <c r="N197" i="24"/>
  <c r="S197" i="24"/>
  <c r="T197" i="24" s="1"/>
  <c r="B198" i="24"/>
  <c r="N198" i="24"/>
  <c r="S198" i="24"/>
  <c r="T198" i="24" s="1"/>
  <c r="B199" i="24"/>
  <c r="N199" i="24"/>
  <c r="S199" i="24"/>
  <c r="T199" i="24" s="1"/>
  <c r="B200" i="24"/>
  <c r="N200" i="24"/>
  <c r="S200" i="24"/>
  <c r="T200" i="24" s="1"/>
  <c r="B201" i="24"/>
  <c r="N201" i="24"/>
  <c r="S201" i="24"/>
  <c r="T201" i="24" s="1"/>
  <c r="B202" i="24"/>
  <c r="N202" i="24"/>
  <c r="S202" i="24"/>
  <c r="T202" i="24" s="1"/>
  <c r="B203" i="24"/>
  <c r="N203" i="24"/>
  <c r="S203" i="24"/>
  <c r="T203" i="24" s="1"/>
  <c r="B204" i="24"/>
  <c r="N204" i="24"/>
  <c r="S204" i="24"/>
  <c r="T204" i="24" s="1"/>
  <c r="B205" i="24"/>
  <c r="N205" i="24"/>
  <c r="S205" i="24"/>
  <c r="T205" i="24" s="1"/>
  <c r="B206" i="24"/>
  <c r="N206" i="24"/>
  <c r="S206" i="24"/>
  <c r="T206" i="24" s="1"/>
  <c r="B207" i="24"/>
  <c r="N207" i="24"/>
  <c r="S207" i="24"/>
  <c r="T207" i="24" s="1"/>
  <c r="B208" i="24"/>
  <c r="N208" i="24"/>
  <c r="S208" i="24"/>
  <c r="T208" i="24" s="1"/>
  <c r="B209" i="24"/>
  <c r="N209" i="24"/>
  <c r="S209" i="24"/>
  <c r="T209" i="24" s="1"/>
  <c r="B210" i="24"/>
  <c r="N210" i="24"/>
  <c r="S210" i="24"/>
  <c r="T210" i="24" s="1"/>
  <c r="B211" i="24"/>
  <c r="N211" i="24"/>
  <c r="S211" i="24"/>
  <c r="T211" i="24" s="1"/>
  <c r="B212" i="24"/>
  <c r="B213" i="24"/>
  <c r="B214" i="24"/>
  <c r="B215" i="24"/>
  <c r="B216" i="24"/>
  <c r="B217" i="24"/>
  <c r="B218" i="24"/>
  <c r="B219" i="24"/>
  <c r="B220" i="24"/>
  <c r="B221" i="24"/>
  <c r="B222" i="24"/>
  <c r="B223" i="24"/>
  <c r="B224" i="24"/>
  <c r="B225" i="24"/>
  <c r="B226" i="24"/>
  <c r="B227" i="24"/>
  <c r="B228" i="24"/>
  <c r="B229" i="24"/>
  <c r="B230" i="24"/>
  <c r="B231" i="24"/>
  <c r="B232" i="24"/>
  <c r="B233" i="24"/>
  <c r="B234" i="24"/>
  <c r="B235" i="24"/>
  <c r="B236" i="24"/>
  <c r="B237" i="24"/>
  <c r="B238" i="24"/>
  <c r="B239" i="24"/>
  <c r="B240" i="24"/>
  <c r="B241" i="24"/>
  <c r="B242" i="24"/>
  <c r="B243" i="24"/>
  <c r="B244" i="24"/>
  <c r="B245" i="24"/>
  <c r="B246" i="24"/>
  <c r="B247" i="24"/>
  <c r="B248" i="24"/>
  <c r="B249" i="24"/>
  <c r="B250" i="24"/>
  <c r="B251" i="24"/>
  <c r="B252" i="24"/>
  <c r="B253" i="24"/>
  <c r="B254" i="24"/>
  <c r="B255" i="24"/>
  <c r="B256" i="24"/>
  <c r="B257" i="24"/>
  <c r="B258" i="24"/>
  <c r="B259" i="24"/>
  <c r="B260" i="24"/>
  <c r="B261" i="24"/>
  <c r="B262" i="24"/>
  <c r="B263" i="24"/>
  <c r="B264" i="24"/>
  <c r="B265" i="24"/>
  <c r="B266" i="24"/>
  <c r="B267" i="24"/>
  <c r="B268" i="24"/>
  <c r="B269" i="24"/>
  <c r="B270" i="24"/>
  <c r="B271" i="24"/>
  <c r="B272" i="24"/>
  <c r="B273" i="24"/>
  <c r="B274" i="24"/>
  <c r="B275" i="24"/>
  <c r="B276" i="24"/>
  <c r="B277" i="24"/>
  <c r="B278" i="24"/>
  <c r="B279" i="24"/>
  <c r="B280" i="24"/>
  <c r="B281" i="24"/>
  <c r="B282" i="24"/>
  <c r="B283" i="24"/>
  <c r="B284" i="24"/>
  <c r="B285" i="24"/>
  <c r="B286" i="24"/>
  <c r="B287" i="24"/>
  <c r="B288" i="24"/>
  <c r="B289" i="24"/>
  <c r="B290" i="24"/>
  <c r="B291" i="24"/>
  <c r="B292" i="24"/>
  <c r="B293" i="24"/>
  <c r="B294" i="24"/>
  <c r="B295" i="24"/>
  <c r="B296" i="24"/>
  <c r="B297" i="24"/>
  <c r="B298" i="24"/>
  <c r="B299" i="24"/>
  <c r="B300" i="24"/>
  <c r="B301" i="24"/>
  <c r="B302" i="24"/>
  <c r="B303" i="24"/>
  <c r="B304" i="24"/>
  <c r="B305" i="24"/>
  <c r="B306" i="24"/>
  <c r="B307" i="24"/>
  <c r="B308" i="24"/>
  <c r="B309" i="24"/>
  <c r="B310" i="24"/>
  <c r="B311" i="24"/>
  <c r="B312" i="24"/>
  <c r="B313" i="24"/>
  <c r="B314" i="24"/>
  <c r="B315" i="24"/>
  <c r="B316" i="24"/>
  <c r="B317" i="24"/>
  <c r="B318" i="24"/>
  <c r="B319" i="24"/>
  <c r="B320" i="24"/>
  <c r="B321" i="24"/>
  <c r="B322" i="24"/>
  <c r="B323" i="24"/>
  <c r="B324" i="24"/>
  <c r="B325" i="24"/>
  <c r="B326" i="24"/>
  <c r="B327" i="24"/>
  <c r="B328" i="24"/>
  <c r="B329" i="24"/>
  <c r="B330" i="24"/>
  <c r="B331" i="24"/>
  <c r="B332" i="24"/>
  <c r="B333" i="24"/>
  <c r="B334" i="24"/>
  <c r="B335" i="24"/>
  <c r="B336" i="24"/>
  <c r="B337" i="24"/>
  <c r="B338" i="24"/>
  <c r="B339" i="24"/>
  <c r="B340" i="24"/>
  <c r="B341" i="24"/>
  <c r="B342" i="24"/>
  <c r="B343" i="24"/>
  <c r="B344" i="24"/>
  <c r="B345" i="24"/>
  <c r="B346" i="24"/>
  <c r="B347" i="24"/>
  <c r="B348" i="24"/>
  <c r="B349" i="24"/>
  <c r="B350" i="24"/>
  <c r="B351" i="24"/>
  <c r="B352" i="24"/>
  <c r="B353" i="24"/>
  <c r="B354" i="24"/>
  <c r="B355" i="24"/>
  <c r="B356" i="24"/>
  <c r="B357" i="24"/>
  <c r="B358" i="24"/>
  <c r="B359" i="24"/>
  <c r="B360" i="24"/>
  <c r="B361" i="24"/>
  <c r="B362" i="24"/>
  <c r="B363" i="24"/>
  <c r="B364" i="24"/>
  <c r="B365" i="24"/>
  <c r="B366" i="24"/>
  <c r="B367" i="24"/>
  <c r="B368" i="24"/>
  <c r="B369" i="24"/>
  <c r="B370" i="24"/>
  <c r="B371" i="24"/>
  <c r="B372" i="24"/>
  <c r="B373" i="24"/>
  <c r="B374" i="24"/>
  <c r="B375" i="24"/>
  <c r="B376" i="24"/>
  <c r="B377" i="24"/>
  <c r="B378" i="24"/>
  <c r="B379" i="24"/>
  <c r="B380" i="24"/>
  <c r="B381" i="24"/>
  <c r="B382" i="24"/>
  <c r="B383" i="24"/>
  <c r="B384" i="24"/>
  <c r="B385" i="24"/>
  <c r="B386" i="24"/>
  <c r="B387" i="24"/>
  <c r="B388" i="24"/>
  <c r="B389" i="24"/>
  <c r="B390" i="24"/>
  <c r="B391" i="24"/>
  <c r="B392" i="24"/>
  <c r="B393" i="24"/>
  <c r="B394" i="24"/>
  <c r="B395" i="24"/>
  <c r="B396" i="24"/>
  <c r="B397" i="24"/>
  <c r="B398" i="24"/>
  <c r="B399" i="24"/>
  <c r="B400" i="24"/>
  <c r="B401" i="24"/>
  <c r="B402" i="24"/>
  <c r="B403" i="24"/>
  <c r="B404" i="24"/>
  <c r="B405" i="24"/>
  <c r="B406" i="24"/>
  <c r="B407" i="24"/>
  <c r="B408" i="24"/>
  <c r="B409" i="24"/>
  <c r="B410" i="24"/>
  <c r="B411" i="24"/>
  <c r="B412" i="24"/>
  <c r="B413" i="24"/>
  <c r="B414" i="24"/>
  <c r="B415" i="24"/>
  <c r="B416" i="24"/>
  <c r="B417" i="24"/>
  <c r="B418" i="24"/>
  <c r="B419" i="24"/>
  <c r="B420" i="24"/>
  <c r="B421" i="24"/>
  <c r="B422" i="24"/>
  <c r="B423" i="24"/>
  <c r="B424" i="24"/>
  <c r="B425" i="24"/>
  <c r="B426" i="24"/>
  <c r="B427" i="24"/>
  <c r="B428" i="24"/>
  <c r="B429" i="24"/>
  <c r="B430" i="24"/>
  <c r="B431" i="24"/>
  <c r="B432" i="24"/>
  <c r="B433" i="24"/>
  <c r="B434" i="24"/>
  <c r="B435" i="24"/>
  <c r="B436" i="24"/>
  <c r="B437" i="24"/>
  <c r="B438" i="24"/>
  <c r="B439" i="24"/>
  <c r="B440" i="24"/>
  <c r="B441" i="24"/>
  <c r="B442" i="24"/>
  <c r="B443" i="24"/>
  <c r="B444" i="24"/>
  <c r="B445" i="24"/>
  <c r="B446" i="24"/>
  <c r="B447" i="24"/>
  <c r="B448" i="24"/>
  <c r="B449" i="24"/>
  <c r="B450" i="24"/>
  <c r="B451" i="24"/>
  <c r="B452" i="24"/>
  <c r="B453" i="24"/>
  <c r="B454" i="24"/>
  <c r="B455" i="24"/>
  <c r="B456" i="24"/>
  <c r="B457" i="24"/>
  <c r="B458" i="24"/>
  <c r="B459" i="24"/>
  <c r="B460" i="24"/>
  <c r="B461" i="24"/>
  <c r="B462" i="24"/>
  <c r="B463" i="24"/>
  <c r="B464" i="24"/>
  <c r="B465" i="24"/>
  <c r="B466" i="24"/>
  <c r="B467" i="24"/>
  <c r="B468" i="24"/>
  <c r="B469" i="24"/>
  <c r="B470" i="24"/>
  <c r="B471" i="24"/>
  <c r="B472" i="24"/>
  <c r="B473" i="24"/>
  <c r="B474" i="24"/>
  <c r="B475" i="24"/>
  <c r="B476" i="24"/>
  <c r="B477" i="24"/>
  <c r="B478" i="24"/>
  <c r="B479" i="24"/>
  <c r="B480" i="24"/>
  <c r="B481" i="24"/>
  <c r="B482" i="24"/>
  <c r="B483" i="24"/>
  <c r="B484" i="24"/>
  <c r="B485" i="24"/>
  <c r="B486" i="24"/>
  <c r="B487" i="24"/>
  <c r="B488" i="24"/>
  <c r="B489" i="24"/>
  <c r="B490" i="24"/>
  <c r="B491" i="24"/>
  <c r="B492" i="24"/>
  <c r="B493" i="24"/>
  <c r="B494" i="24"/>
  <c r="B495" i="24"/>
  <c r="B496" i="24"/>
  <c r="B497" i="24"/>
  <c r="B498" i="24"/>
  <c r="B499" i="24"/>
  <c r="B500" i="24"/>
  <c r="B501" i="24"/>
  <c r="B502" i="24"/>
  <c r="B503" i="24"/>
  <c r="B504" i="24"/>
  <c r="B505" i="24"/>
  <c r="B506" i="24"/>
  <c r="B507" i="24"/>
  <c r="B508" i="24"/>
  <c r="B509" i="24"/>
  <c r="B510" i="24"/>
  <c r="B511" i="24"/>
  <c r="B512" i="24"/>
  <c r="B513" i="24"/>
  <c r="B514" i="24"/>
  <c r="B515" i="24"/>
  <c r="B516" i="24"/>
  <c r="B517" i="24"/>
  <c r="B518" i="24"/>
  <c r="B519" i="24"/>
  <c r="B520" i="24"/>
  <c r="B521" i="24"/>
  <c r="B522" i="24"/>
  <c r="B523" i="24"/>
  <c r="B524" i="24"/>
  <c r="B525" i="24"/>
  <c r="B526" i="24"/>
  <c r="B527" i="24"/>
  <c r="B528" i="24"/>
  <c r="B529" i="24"/>
  <c r="B530" i="24"/>
  <c r="B531" i="24"/>
  <c r="B532" i="24"/>
  <c r="B533" i="24"/>
  <c r="B534" i="24"/>
  <c r="B535" i="24"/>
  <c r="B536" i="24"/>
  <c r="B537" i="24"/>
  <c r="B538" i="24"/>
  <c r="B539" i="24"/>
  <c r="B540" i="24"/>
  <c r="B541" i="24"/>
  <c r="B542" i="24"/>
  <c r="B543" i="24"/>
  <c r="B544" i="24"/>
  <c r="B545" i="24"/>
  <c r="B546" i="24"/>
  <c r="B547" i="24"/>
  <c r="B548" i="24"/>
  <c r="B549" i="24"/>
  <c r="B550" i="24"/>
  <c r="B551" i="24"/>
  <c r="B552" i="24"/>
  <c r="B553" i="24"/>
  <c r="B554" i="24"/>
  <c r="B555" i="24"/>
  <c r="B556" i="24"/>
  <c r="B557" i="24"/>
  <c r="B558" i="24"/>
  <c r="B559" i="24"/>
  <c r="B560" i="24"/>
  <c r="B561" i="24"/>
  <c r="B562" i="24"/>
  <c r="B563" i="24"/>
  <c r="B564" i="24"/>
  <c r="B565" i="24"/>
  <c r="B566" i="24"/>
  <c r="B567" i="24"/>
  <c r="B568" i="24"/>
  <c r="B569" i="24"/>
  <c r="B570" i="24"/>
  <c r="B571" i="24"/>
  <c r="B572" i="24"/>
  <c r="B573" i="24"/>
  <c r="B574" i="24"/>
  <c r="B575" i="24"/>
  <c r="B576" i="24"/>
  <c r="B577" i="24"/>
  <c r="B578" i="24"/>
  <c r="B579" i="24"/>
  <c r="B580" i="24"/>
  <c r="B581" i="24"/>
  <c r="B582" i="24"/>
  <c r="B583" i="24"/>
  <c r="B584" i="24"/>
  <c r="B585" i="24"/>
  <c r="B586" i="24"/>
  <c r="B587" i="24"/>
  <c r="B588" i="24"/>
  <c r="B589" i="24"/>
  <c r="B590" i="24"/>
  <c r="B591" i="24"/>
  <c r="B592" i="24"/>
  <c r="B593" i="24"/>
  <c r="B594" i="24"/>
  <c r="B595" i="24"/>
  <c r="B596" i="24"/>
  <c r="B597" i="24"/>
  <c r="B598" i="24"/>
  <c r="B599" i="24"/>
  <c r="B600" i="24"/>
  <c r="B601" i="24"/>
  <c r="B602" i="24"/>
  <c r="B603" i="24"/>
  <c r="B604" i="24"/>
  <c r="B605" i="24"/>
  <c r="B606" i="24"/>
  <c r="B607" i="24"/>
  <c r="B608" i="24"/>
  <c r="B609" i="24"/>
  <c r="B610" i="24"/>
  <c r="B611" i="24"/>
  <c r="B612" i="24"/>
  <c r="B613" i="24"/>
  <c r="B614" i="24"/>
  <c r="B615" i="24"/>
  <c r="B616" i="24"/>
  <c r="B617" i="24"/>
  <c r="B618" i="24"/>
  <c r="B619" i="24"/>
  <c r="B620" i="24"/>
  <c r="B621" i="24"/>
  <c r="B622" i="24"/>
  <c r="B623" i="24"/>
  <c r="B624" i="24"/>
  <c r="B625" i="24"/>
  <c r="B626" i="24"/>
  <c r="B627" i="24"/>
  <c r="B628" i="24"/>
  <c r="B629" i="24"/>
  <c r="B630" i="24"/>
  <c r="B631" i="24"/>
  <c r="B632" i="24"/>
  <c r="B633" i="24"/>
  <c r="B634" i="24"/>
  <c r="B635" i="24"/>
  <c r="B636" i="24"/>
  <c r="B637" i="24"/>
  <c r="B638" i="24"/>
  <c r="B639" i="24"/>
  <c r="B640" i="24"/>
  <c r="B641" i="24"/>
  <c r="B642" i="24"/>
  <c r="B643" i="24"/>
  <c r="B644" i="24"/>
  <c r="B645" i="24"/>
  <c r="B646" i="24"/>
  <c r="B647" i="24"/>
  <c r="B648" i="24"/>
  <c r="B649" i="24"/>
  <c r="B650" i="24"/>
  <c r="B651" i="24"/>
  <c r="B652" i="24"/>
  <c r="B653" i="24"/>
  <c r="B654" i="24"/>
  <c r="B655" i="24"/>
  <c r="B656" i="24"/>
  <c r="B657" i="24"/>
  <c r="B658" i="24"/>
  <c r="B659" i="24"/>
  <c r="B660" i="24"/>
  <c r="B661" i="24"/>
  <c r="B662" i="24"/>
  <c r="B663" i="24"/>
  <c r="B664" i="24"/>
  <c r="B665" i="24"/>
  <c r="B666" i="24"/>
  <c r="B667" i="24"/>
  <c r="B668" i="24"/>
  <c r="B669" i="24"/>
  <c r="B670" i="24"/>
  <c r="B671" i="24"/>
  <c r="B672" i="24"/>
  <c r="B673" i="24"/>
  <c r="B674" i="24"/>
  <c r="B675" i="24"/>
  <c r="B676" i="24"/>
  <c r="B677" i="24"/>
  <c r="B678" i="24"/>
  <c r="B679" i="24"/>
  <c r="B680" i="24"/>
  <c r="B681" i="24"/>
  <c r="B682" i="24"/>
  <c r="B683" i="24"/>
  <c r="B684" i="24"/>
  <c r="B685" i="24"/>
  <c r="B686" i="24"/>
  <c r="B687" i="24"/>
  <c r="B688" i="24"/>
  <c r="B689" i="24"/>
  <c r="B690" i="24"/>
  <c r="B691" i="24"/>
  <c r="B692" i="24"/>
  <c r="B693" i="24"/>
  <c r="B694" i="24"/>
  <c r="B695" i="24"/>
  <c r="B696" i="24"/>
  <c r="B697" i="24"/>
  <c r="B698" i="24"/>
  <c r="B699" i="24"/>
  <c r="B700" i="24"/>
  <c r="B701" i="24"/>
  <c r="B702" i="24"/>
  <c r="B703" i="24"/>
  <c r="B704" i="24"/>
  <c r="B705" i="24"/>
  <c r="B706" i="24"/>
  <c r="B707" i="24"/>
  <c r="B708" i="24"/>
  <c r="B709" i="24"/>
  <c r="B710" i="24"/>
  <c r="B711" i="24"/>
  <c r="B712" i="24"/>
  <c r="B713" i="24"/>
  <c r="B714" i="24"/>
  <c r="B715" i="24"/>
  <c r="B716" i="24"/>
  <c r="B717" i="24"/>
  <c r="B718" i="24"/>
  <c r="B719" i="24"/>
  <c r="B720" i="24"/>
  <c r="B721" i="24"/>
  <c r="B722" i="24"/>
  <c r="B723" i="24"/>
  <c r="B724" i="24"/>
  <c r="B725" i="24"/>
  <c r="B726" i="24"/>
  <c r="B727" i="24"/>
  <c r="B728" i="24"/>
  <c r="B729" i="24"/>
  <c r="B730" i="24"/>
  <c r="B731" i="24"/>
  <c r="B732" i="24"/>
  <c r="B733" i="24"/>
  <c r="B734" i="24"/>
  <c r="B735" i="24"/>
  <c r="B736" i="24"/>
  <c r="B737" i="24"/>
  <c r="B738" i="24"/>
  <c r="B739" i="24"/>
  <c r="B740" i="24"/>
  <c r="B741" i="24"/>
  <c r="B742" i="24"/>
  <c r="B743" i="24"/>
  <c r="B744" i="24"/>
  <c r="B745" i="24"/>
  <c r="B746" i="24"/>
  <c r="B747" i="24"/>
  <c r="B748" i="24"/>
  <c r="B749" i="24"/>
  <c r="B750" i="24"/>
  <c r="B751" i="24"/>
  <c r="B752" i="24"/>
  <c r="B753" i="24"/>
  <c r="B754" i="24"/>
  <c r="B755" i="24"/>
  <c r="B756" i="24"/>
  <c r="B757" i="24"/>
  <c r="B758" i="24"/>
  <c r="B759" i="24"/>
  <c r="B760" i="24"/>
  <c r="B761" i="24"/>
  <c r="B762" i="24"/>
  <c r="B763" i="24"/>
  <c r="B764" i="24"/>
  <c r="B765" i="24"/>
  <c r="B766" i="24"/>
  <c r="B767" i="24"/>
  <c r="B768" i="24"/>
  <c r="B769" i="24"/>
  <c r="B770" i="24"/>
  <c r="B771" i="24"/>
  <c r="B772" i="24"/>
  <c r="B773" i="24"/>
  <c r="B774" i="24"/>
  <c r="B775" i="24"/>
  <c r="B776" i="24"/>
  <c r="B777" i="24"/>
  <c r="B778" i="24"/>
  <c r="B779" i="24"/>
  <c r="B780" i="24"/>
  <c r="B781" i="24"/>
  <c r="B782" i="24"/>
  <c r="B783" i="24"/>
  <c r="B784" i="24"/>
  <c r="B785" i="24"/>
  <c r="B786" i="24"/>
  <c r="B787" i="24"/>
  <c r="B788" i="24"/>
  <c r="B789" i="24"/>
  <c r="B790" i="24"/>
  <c r="B791" i="24"/>
  <c r="B792" i="24"/>
  <c r="B793" i="24"/>
  <c r="B794" i="24"/>
  <c r="B795" i="24"/>
  <c r="B796" i="24"/>
  <c r="B797" i="24"/>
  <c r="B798" i="24"/>
  <c r="B799" i="24"/>
  <c r="B800" i="24"/>
  <c r="B801" i="24"/>
  <c r="B802" i="24"/>
  <c r="B803" i="24"/>
  <c r="B804" i="24"/>
  <c r="B805" i="24"/>
  <c r="B806" i="24"/>
  <c r="B807" i="24"/>
  <c r="B808" i="24"/>
  <c r="B809" i="24"/>
  <c r="B810" i="24"/>
  <c r="B811" i="24"/>
  <c r="B812" i="24"/>
  <c r="B813" i="24"/>
  <c r="B814" i="24"/>
  <c r="B815" i="24"/>
  <c r="B816" i="24"/>
  <c r="B817" i="24"/>
  <c r="B818" i="24"/>
  <c r="B819" i="24"/>
  <c r="B820" i="24"/>
  <c r="B821" i="24"/>
  <c r="B822" i="24"/>
  <c r="B823" i="24"/>
  <c r="B824" i="24"/>
  <c r="B825" i="24"/>
  <c r="B826" i="24"/>
  <c r="B827" i="24"/>
  <c r="B828" i="24"/>
  <c r="B829" i="24"/>
  <c r="B830" i="24"/>
  <c r="B831" i="24"/>
  <c r="B832" i="24"/>
  <c r="B833" i="24"/>
  <c r="B834" i="24"/>
  <c r="B835" i="24"/>
  <c r="B836" i="24"/>
  <c r="B837" i="24"/>
  <c r="B838" i="24"/>
  <c r="B839" i="24"/>
  <c r="B840" i="24"/>
  <c r="B841" i="24"/>
  <c r="B842" i="24"/>
  <c r="B843" i="24"/>
  <c r="B844" i="24"/>
  <c r="B845" i="24"/>
  <c r="B846" i="24"/>
  <c r="B847" i="24"/>
  <c r="B848" i="24"/>
  <c r="B849" i="24"/>
  <c r="B850" i="24"/>
  <c r="B851" i="24"/>
  <c r="B852" i="24"/>
  <c r="B853" i="24"/>
  <c r="B854" i="24"/>
  <c r="B855" i="24"/>
  <c r="B856" i="24"/>
  <c r="B857" i="24"/>
  <c r="B858" i="24"/>
  <c r="B859" i="24"/>
  <c r="B860" i="24"/>
  <c r="B861" i="24"/>
  <c r="B862" i="24"/>
  <c r="B863" i="24"/>
  <c r="B864" i="24"/>
  <c r="B865" i="24"/>
  <c r="B866" i="24"/>
  <c r="B867" i="24"/>
  <c r="B868" i="24"/>
  <c r="B869" i="24"/>
  <c r="B870" i="24"/>
  <c r="B871" i="24"/>
  <c r="B872" i="24"/>
  <c r="B873" i="24"/>
  <c r="B874" i="24"/>
  <c r="B875" i="24"/>
  <c r="B876" i="24"/>
  <c r="B877" i="24"/>
  <c r="B878" i="24"/>
  <c r="B879" i="24"/>
  <c r="B880" i="24"/>
  <c r="B881" i="24"/>
  <c r="B882" i="24"/>
  <c r="B883" i="24"/>
  <c r="B884" i="24"/>
  <c r="B885" i="24"/>
  <c r="B886" i="24"/>
  <c r="B887" i="24"/>
  <c r="B888" i="24"/>
  <c r="B889" i="24"/>
  <c r="B890" i="24"/>
  <c r="B891" i="24"/>
  <c r="B892" i="24"/>
  <c r="B893" i="24"/>
  <c r="B894" i="24"/>
  <c r="B895" i="24"/>
  <c r="B896" i="24"/>
  <c r="B897" i="24"/>
  <c r="B898" i="24"/>
  <c r="B899" i="24"/>
  <c r="B900" i="24"/>
  <c r="B901" i="24"/>
  <c r="B902" i="24"/>
  <c r="B903" i="24"/>
  <c r="B904" i="24"/>
  <c r="B905" i="24"/>
  <c r="B906" i="24"/>
  <c r="B907" i="24"/>
  <c r="B908" i="24"/>
  <c r="B909" i="24"/>
  <c r="B910" i="24"/>
  <c r="B911" i="24"/>
  <c r="B912" i="24"/>
  <c r="B913" i="24"/>
  <c r="B914" i="24"/>
  <c r="B915" i="24"/>
  <c r="B916" i="24"/>
  <c r="B917" i="24"/>
  <c r="B918" i="24"/>
  <c r="B919" i="24"/>
  <c r="B920" i="24"/>
  <c r="B921" i="24"/>
  <c r="B922" i="24"/>
  <c r="B923" i="24"/>
  <c r="B924" i="24"/>
  <c r="B925" i="24"/>
  <c r="B926" i="24"/>
  <c r="B927" i="24"/>
  <c r="B928" i="24"/>
  <c r="B929" i="24"/>
  <c r="B930" i="24"/>
  <c r="B931" i="24"/>
  <c r="B932" i="24"/>
  <c r="B933" i="24"/>
  <c r="B934" i="24"/>
  <c r="B935" i="24"/>
  <c r="B936" i="24"/>
  <c r="B937" i="24"/>
  <c r="B938" i="24"/>
  <c r="B939" i="24"/>
  <c r="B940" i="24"/>
  <c r="B941" i="24"/>
  <c r="B942" i="24"/>
  <c r="B943" i="24"/>
  <c r="B944" i="24"/>
  <c r="B945" i="24"/>
  <c r="B946" i="24"/>
  <c r="B947" i="24"/>
  <c r="B948" i="24"/>
  <c r="B949" i="24"/>
  <c r="B950" i="24"/>
  <c r="B951" i="24"/>
  <c r="B952" i="24"/>
  <c r="B953" i="24"/>
  <c r="B954" i="24"/>
  <c r="B955" i="24"/>
  <c r="B956" i="24"/>
  <c r="B957" i="24"/>
  <c r="B958" i="24"/>
  <c r="B959" i="24"/>
  <c r="B960" i="24"/>
  <c r="B961" i="24"/>
  <c r="B962" i="24"/>
  <c r="B963" i="24"/>
  <c r="B964" i="24"/>
  <c r="B965" i="24"/>
  <c r="B966" i="24"/>
  <c r="B967" i="24"/>
  <c r="B968" i="24"/>
  <c r="B969" i="24"/>
  <c r="B970" i="24"/>
  <c r="B971" i="24"/>
  <c r="B972" i="24"/>
  <c r="B973" i="24"/>
  <c r="B974" i="24"/>
  <c r="B975" i="24"/>
  <c r="B976" i="24"/>
  <c r="B977" i="24"/>
  <c r="B978" i="24"/>
  <c r="B979" i="24"/>
  <c r="B980" i="24"/>
  <c r="B981" i="24"/>
  <c r="B982" i="24"/>
  <c r="B983" i="24"/>
  <c r="B984" i="24"/>
  <c r="B985" i="24"/>
  <c r="B986" i="24"/>
  <c r="B987" i="24"/>
  <c r="B988" i="24"/>
  <c r="B989" i="24"/>
  <c r="B990" i="24"/>
  <c r="B991" i="24"/>
  <c r="B992" i="24"/>
  <c r="B993" i="24"/>
  <c r="B994" i="24"/>
  <c r="B995" i="24"/>
  <c r="B996" i="24"/>
  <c r="B997" i="24"/>
  <c r="B998" i="24"/>
  <c r="B999" i="24"/>
  <c r="B1000" i="24"/>
  <c r="B1001" i="24"/>
  <c r="B1002" i="24"/>
  <c r="B1003" i="24"/>
  <c r="B1004" i="24"/>
  <c r="B1005" i="24"/>
  <c r="B1006" i="24"/>
  <c r="B1007" i="24"/>
  <c r="B1008" i="24"/>
  <c r="B1009" i="24"/>
  <c r="B1010" i="24"/>
  <c r="B1011" i="24"/>
  <c r="B1012" i="24"/>
  <c r="B1013" i="24"/>
  <c r="B1014" i="24"/>
  <c r="B1015" i="24"/>
  <c r="B1016" i="24"/>
  <c r="B1017" i="24"/>
  <c r="B1018" i="24"/>
  <c r="B1019" i="24"/>
  <c r="B1020" i="24"/>
  <c r="B1021" i="24"/>
  <c r="B1022" i="24"/>
  <c r="B1023" i="24"/>
  <c r="B1024" i="24"/>
  <c r="B1025" i="24"/>
  <c r="B1026" i="24"/>
  <c r="B1027" i="24"/>
  <c r="B1028" i="24"/>
  <c r="B1029" i="24"/>
  <c r="B1030" i="24"/>
  <c r="B1031" i="24"/>
  <c r="B1032" i="24"/>
  <c r="B1033" i="24"/>
  <c r="B1034" i="24"/>
  <c r="B1035" i="24"/>
  <c r="B1036" i="24"/>
  <c r="B1037" i="24"/>
  <c r="B1038" i="24"/>
  <c r="B1039" i="24"/>
  <c r="B1040" i="24"/>
  <c r="B1041" i="24"/>
  <c r="B1042" i="24"/>
  <c r="B1043" i="24"/>
  <c r="B1044" i="24"/>
  <c r="B1045" i="24"/>
  <c r="B1046" i="24"/>
  <c r="B1047" i="24"/>
  <c r="B1048" i="24"/>
  <c r="B1049" i="24"/>
  <c r="B1050" i="24"/>
  <c r="B1051" i="24"/>
  <c r="B1052" i="24"/>
  <c r="B1053" i="24"/>
  <c r="B1054" i="24"/>
  <c r="B1055" i="24"/>
  <c r="B1056" i="24"/>
  <c r="B1057" i="24"/>
  <c r="B1058" i="24"/>
  <c r="B1059" i="24"/>
  <c r="B1060" i="24"/>
  <c r="B1061" i="24"/>
  <c r="B1062" i="24"/>
  <c r="B1063" i="24"/>
  <c r="B1064" i="24"/>
  <c r="B1065" i="24"/>
  <c r="B1066" i="24"/>
  <c r="B1067" i="24"/>
  <c r="B1068" i="24"/>
  <c r="B1069" i="24"/>
  <c r="B1070" i="24"/>
  <c r="B1071" i="24"/>
  <c r="B1072" i="24"/>
  <c r="B1073" i="24"/>
  <c r="B1074" i="24"/>
  <c r="B1075" i="24"/>
  <c r="B1076" i="24"/>
  <c r="B1077" i="24"/>
  <c r="B1078" i="24"/>
  <c r="B1079" i="24"/>
  <c r="B1080" i="24"/>
  <c r="B1081" i="24"/>
  <c r="B1082" i="24"/>
  <c r="B1083" i="24"/>
  <c r="B1084" i="24"/>
  <c r="B1085" i="24"/>
  <c r="B1086" i="24"/>
  <c r="B1087" i="24"/>
  <c r="B1088" i="24"/>
  <c r="B1089" i="24"/>
  <c r="B1090" i="24"/>
  <c r="B1091" i="24"/>
  <c r="B1092" i="24"/>
  <c r="B1093" i="24"/>
  <c r="B1094" i="24"/>
  <c r="B1095" i="24"/>
  <c r="B1096" i="24"/>
  <c r="B1097" i="24"/>
  <c r="B1098" i="24"/>
  <c r="B1099" i="24"/>
  <c r="B1100" i="24"/>
  <c r="B1101" i="24"/>
  <c r="B1102" i="24"/>
  <c r="B1103" i="24"/>
  <c r="B1104" i="24"/>
  <c r="B1105" i="24"/>
  <c r="B1106" i="24"/>
  <c r="B1107" i="24"/>
  <c r="B1108" i="24"/>
  <c r="B1109" i="24"/>
  <c r="B1110" i="24"/>
  <c r="B1111" i="24"/>
  <c r="B1112" i="24"/>
  <c r="B1113" i="24"/>
  <c r="B1114" i="24"/>
  <c r="B1115" i="24"/>
  <c r="B1116" i="24"/>
  <c r="B1117" i="24"/>
  <c r="B1118" i="24"/>
  <c r="B1119" i="24"/>
  <c r="B1120" i="24"/>
  <c r="B1121" i="24"/>
  <c r="B1122" i="24"/>
  <c r="B1123" i="24"/>
  <c r="B1124" i="24"/>
  <c r="B1125" i="24"/>
  <c r="B1126" i="24"/>
  <c r="B1127" i="24"/>
  <c r="B1128" i="24"/>
  <c r="B1129" i="24"/>
  <c r="B1130" i="24"/>
  <c r="B1131" i="24"/>
  <c r="B1132" i="24"/>
  <c r="B1133" i="24"/>
  <c r="B1134" i="24"/>
  <c r="B1135" i="24"/>
  <c r="B1136" i="24"/>
  <c r="B1137" i="24"/>
  <c r="B1138" i="24"/>
  <c r="B1139" i="24"/>
  <c r="B1140" i="24"/>
  <c r="B1141" i="24"/>
  <c r="B1142" i="24"/>
  <c r="B1143" i="24"/>
  <c r="B1144" i="24"/>
  <c r="B1145" i="24"/>
  <c r="B1146" i="24"/>
  <c r="B1147" i="24"/>
  <c r="B1148" i="24"/>
  <c r="B1149" i="24"/>
  <c r="B1150" i="24"/>
  <c r="B1151" i="24"/>
  <c r="B1152" i="24"/>
  <c r="B1153" i="24"/>
  <c r="B1154" i="24"/>
  <c r="B1155" i="24"/>
  <c r="B1156" i="24"/>
  <c r="B1157" i="24"/>
  <c r="B1158" i="24"/>
  <c r="B1159" i="24"/>
  <c r="B1160" i="24"/>
  <c r="B1161" i="24"/>
  <c r="B1162" i="24"/>
  <c r="B1163" i="24"/>
  <c r="B1164" i="24"/>
  <c r="B1165" i="24"/>
  <c r="B1166" i="24"/>
  <c r="B1167" i="24"/>
  <c r="B1168" i="24"/>
  <c r="B1169" i="24"/>
  <c r="B1170" i="24"/>
  <c r="B1171" i="24"/>
  <c r="B1172" i="24"/>
  <c r="B1173" i="24"/>
  <c r="B1174" i="24"/>
  <c r="B1175" i="24"/>
  <c r="B1176" i="24"/>
  <c r="B1177" i="24"/>
  <c r="B1178" i="24"/>
  <c r="B1179" i="24"/>
  <c r="B1180" i="24"/>
  <c r="B1181" i="24"/>
  <c r="B1182" i="24"/>
  <c r="B1183" i="24"/>
  <c r="B1184" i="24"/>
  <c r="B1185" i="24"/>
  <c r="B1186" i="24"/>
  <c r="B1187" i="24"/>
  <c r="B1188" i="24"/>
  <c r="B1189" i="24"/>
  <c r="B1190" i="24"/>
  <c r="B1191" i="24"/>
  <c r="B1192" i="24"/>
  <c r="B1193" i="24"/>
  <c r="B1194" i="24"/>
  <c r="B1195" i="24"/>
  <c r="B1196" i="24"/>
  <c r="B1197" i="24"/>
  <c r="B1198" i="24"/>
  <c r="B1199" i="24"/>
  <c r="B1200" i="24"/>
  <c r="B1201" i="24"/>
  <c r="B1202" i="24"/>
  <c r="B1203" i="24"/>
  <c r="B1204" i="24"/>
  <c r="B1205" i="24"/>
  <c r="B1206" i="24"/>
  <c r="B1207" i="24"/>
  <c r="B1208" i="24"/>
  <c r="B1209" i="24"/>
  <c r="B1210" i="24"/>
  <c r="B1211" i="24"/>
  <c r="B1212" i="24"/>
  <c r="B1213" i="24"/>
  <c r="B1214" i="24"/>
  <c r="B1215" i="24"/>
  <c r="B1216" i="24"/>
  <c r="B1217" i="24"/>
  <c r="B1218" i="24"/>
  <c r="B1219" i="24"/>
  <c r="B1220" i="24"/>
  <c r="B1221" i="24"/>
  <c r="B1222" i="24"/>
  <c r="B1223" i="24"/>
  <c r="B1224" i="24"/>
  <c r="B1225" i="24"/>
  <c r="B1226" i="24"/>
  <c r="B1227" i="24"/>
  <c r="B1228" i="24"/>
  <c r="B1229" i="24"/>
  <c r="B1230" i="24"/>
  <c r="B1231" i="24"/>
  <c r="B1232" i="24"/>
  <c r="B1233" i="24"/>
  <c r="B1234" i="24"/>
  <c r="B1235" i="24"/>
  <c r="B1236" i="24"/>
  <c r="B1237" i="24"/>
  <c r="B1238" i="24"/>
  <c r="B1239" i="24"/>
  <c r="B1240" i="24"/>
  <c r="B1241" i="24"/>
  <c r="B1242" i="24"/>
  <c r="B1243" i="24"/>
  <c r="B1244" i="24"/>
  <c r="B1245" i="24"/>
  <c r="B1246" i="24"/>
  <c r="B1247" i="24"/>
  <c r="B1248" i="24"/>
  <c r="B1249" i="24"/>
  <c r="B1250" i="24"/>
  <c r="B1251" i="24"/>
  <c r="B1252" i="24"/>
  <c r="B1253" i="24"/>
  <c r="B1254" i="24"/>
  <c r="B1255" i="24"/>
  <c r="B1256" i="24"/>
  <c r="B1257" i="24"/>
  <c r="B1258" i="24"/>
  <c r="B1259" i="24"/>
  <c r="B1260" i="24"/>
  <c r="B1261" i="24"/>
  <c r="B1262" i="24"/>
  <c r="B1263" i="24"/>
  <c r="B1264" i="24"/>
  <c r="B1265" i="24"/>
  <c r="B1266" i="24"/>
  <c r="B1267" i="24"/>
  <c r="B1268" i="24"/>
  <c r="B1269" i="24"/>
  <c r="B1270" i="24"/>
  <c r="B1271" i="24"/>
  <c r="B1272" i="24"/>
  <c r="B1273" i="24"/>
  <c r="B1274" i="24"/>
  <c r="B1275" i="24"/>
  <c r="B1276" i="24"/>
  <c r="B1277" i="24"/>
  <c r="B1278" i="24"/>
  <c r="B1279" i="24"/>
  <c r="B1280" i="24"/>
  <c r="B1281" i="24"/>
  <c r="B1282" i="24"/>
  <c r="B1283" i="24"/>
  <c r="B1284" i="24"/>
  <c r="B1285" i="24"/>
  <c r="B1286" i="24"/>
  <c r="B1287" i="24"/>
  <c r="B1288" i="24"/>
  <c r="B1289" i="24"/>
  <c r="B1290" i="24"/>
  <c r="B1291" i="24"/>
  <c r="B1292" i="24"/>
  <c r="B1293" i="24"/>
  <c r="B1294" i="24"/>
  <c r="B1295" i="24"/>
  <c r="B1296" i="24"/>
  <c r="B1297" i="24"/>
  <c r="B1298" i="24"/>
  <c r="B1299" i="24"/>
  <c r="B1300" i="24"/>
  <c r="B1301" i="24"/>
  <c r="B1302" i="24"/>
  <c r="B1303" i="24"/>
  <c r="B1304" i="24"/>
  <c r="B1305" i="24"/>
  <c r="B1306" i="24"/>
  <c r="B1307" i="24"/>
  <c r="B1308" i="24"/>
  <c r="B1309" i="24"/>
  <c r="B1310" i="24"/>
  <c r="B1311" i="24"/>
  <c r="B1312" i="24"/>
  <c r="B1313" i="24"/>
  <c r="B1314" i="24"/>
  <c r="B1315" i="24"/>
  <c r="B1316" i="24"/>
  <c r="B1317" i="24"/>
  <c r="B1318" i="24"/>
  <c r="B1319" i="24"/>
  <c r="B1320" i="24"/>
  <c r="B1321" i="24"/>
  <c r="B1322" i="24"/>
  <c r="B1323" i="24"/>
  <c r="B1324" i="24"/>
  <c r="B1325" i="24"/>
  <c r="B1326" i="24"/>
  <c r="B1327" i="24"/>
  <c r="B1328" i="24"/>
  <c r="B1329" i="24"/>
  <c r="B1330" i="24"/>
  <c r="B1331" i="24"/>
  <c r="B1332" i="24"/>
  <c r="B1333" i="24"/>
  <c r="B1334" i="24"/>
  <c r="B1335" i="24"/>
  <c r="B1336" i="24"/>
  <c r="B1337" i="24"/>
  <c r="B1338" i="24"/>
  <c r="B1339" i="24"/>
  <c r="B1340" i="24"/>
  <c r="B1341" i="24"/>
  <c r="B1342" i="24"/>
  <c r="B1343" i="24"/>
  <c r="B1344" i="24"/>
  <c r="B1345" i="24"/>
  <c r="B1346" i="24"/>
  <c r="B1347" i="24"/>
  <c r="B1348" i="24"/>
  <c r="B1349" i="24"/>
  <c r="B1350" i="24"/>
  <c r="B1351" i="24"/>
  <c r="B1352" i="24"/>
  <c r="B1353" i="24"/>
  <c r="B1354" i="24"/>
  <c r="B1355" i="24"/>
  <c r="B1356" i="24"/>
  <c r="B1357" i="24"/>
  <c r="B1358" i="24"/>
  <c r="B1359" i="24"/>
  <c r="B1360" i="24"/>
  <c r="B1361" i="24"/>
  <c r="B1362" i="24"/>
  <c r="B1363" i="24"/>
  <c r="B1364" i="24"/>
  <c r="B1365" i="24"/>
  <c r="B1366" i="24"/>
  <c r="B1367" i="24"/>
  <c r="B1368" i="24"/>
  <c r="B1369" i="24"/>
  <c r="B1370" i="24"/>
  <c r="B1371" i="24"/>
  <c r="B1372" i="24"/>
  <c r="B1373" i="24"/>
  <c r="B1374" i="24"/>
  <c r="B1375" i="24"/>
  <c r="B1376" i="24"/>
  <c r="B1377" i="24"/>
  <c r="B1378" i="24"/>
  <c r="B1379" i="24"/>
  <c r="B1380" i="24"/>
  <c r="B1381" i="24"/>
  <c r="B1382" i="24"/>
  <c r="B1383" i="24"/>
  <c r="B1384" i="24"/>
  <c r="B1385" i="24"/>
  <c r="B1386" i="24"/>
  <c r="B1387" i="24"/>
  <c r="B1388" i="24"/>
  <c r="B1389" i="24"/>
  <c r="B1390" i="24"/>
  <c r="B1391" i="24"/>
  <c r="B1392" i="24"/>
  <c r="B1393" i="24"/>
  <c r="B1394" i="24"/>
  <c r="B1395" i="24"/>
  <c r="B1396" i="24"/>
  <c r="B1397" i="24"/>
  <c r="B1398" i="24"/>
  <c r="B1399" i="24"/>
  <c r="B1400" i="24"/>
  <c r="B1401" i="24"/>
  <c r="B1402" i="24"/>
  <c r="B1403" i="24"/>
  <c r="B1404" i="24"/>
  <c r="B1405" i="24"/>
  <c r="B1406" i="24"/>
  <c r="B1407" i="24"/>
  <c r="B1408" i="24"/>
  <c r="B1409" i="24"/>
  <c r="B1410" i="24"/>
  <c r="B1411" i="24"/>
  <c r="B1412" i="24"/>
  <c r="B1413" i="24"/>
  <c r="B1414" i="24"/>
  <c r="B1415" i="24"/>
  <c r="B1416" i="24"/>
  <c r="B1417" i="24"/>
  <c r="B1418" i="24"/>
  <c r="B1419" i="24"/>
  <c r="B1420" i="24"/>
  <c r="B1421" i="24"/>
  <c r="B1422" i="24"/>
  <c r="B1423" i="24"/>
  <c r="B1424" i="24"/>
  <c r="B1425" i="24"/>
  <c r="B1426" i="24"/>
  <c r="B1427" i="24"/>
  <c r="B1428" i="24"/>
  <c r="B1429" i="24"/>
  <c r="B1430" i="24"/>
  <c r="B1431" i="24"/>
  <c r="B1432" i="24"/>
  <c r="B1433" i="24"/>
  <c r="B1434" i="24"/>
  <c r="B1435" i="24"/>
  <c r="B1436" i="24"/>
  <c r="B1437" i="24"/>
  <c r="B1438" i="24"/>
  <c r="B1439" i="24"/>
  <c r="B1440" i="24"/>
  <c r="B1441" i="24"/>
  <c r="B1442" i="24"/>
  <c r="B1443" i="24"/>
  <c r="B1444" i="24"/>
  <c r="B1445" i="24"/>
  <c r="B1446" i="24"/>
  <c r="B1447" i="24"/>
  <c r="B1448" i="24"/>
  <c r="B1449" i="24"/>
  <c r="B1450" i="24"/>
  <c r="B1451" i="24"/>
  <c r="B1452" i="24"/>
  <c r="B1453" i="24"/>
  <c r="B1454" i="24"/>
  <c r="B1455" i="24"/>
  <c r="B1456" i="24"/>
  <c r="B1457" i="24"/>
  <c r="B1458" i="24"/>
  <c r="B1459" i="24"/>
  <c r="B1460" i="24"/>
  <c r="B1461" i="24"/>
  <c r="B1462" i="24"/>
  <c r="B1463" i="24"/>
  <c r="B1464" i="24"/>
  <c r="B1465" i="24"/>
  <c r="B1466" i="24"/>
  <c r="B1467" i="24"/>
  <c r="B1468" i="24"/>
  <c r="B1469" i="24"/>
  <c r="B1470" i="24"/>
  <c r="B1471" i="24"/>
  <c r="B1472" i="24"/>
  <c r="B1473" i="24"/>
  <c r="B1474" i="24"/>
  <c r="B1475" i="24"/>
  <c r="B1476" i="24"/>
  <c r="B1477" i="24"/>
  <c r="B1478" i="24"/>
  <c r="B1479" i="24"/>
  <c r="B1480" i="24"/>
  <c r="B1481" i="24"/>
  <c r="B1482" i="24"/>
  <c r="B1483" i="24"/>
  <c r="B1484" i="24"/>
  <c r="B1485" i="24"/>
  <c r="B1486" i="24"/>
  <c r="B1487" i="24"/>
  <c r="B1488" i="24"/>
  <c r="B1489" i="24"/>
  <c r="B1490" i="24"/>
  <c r="B1491" i="24"/>
  <c r="B1492" i="24"/>
  <c r="B1493" i="24"/>
  <c r="B1494" i="24"/>
  <c r="B1495" i="24"/>
  <c r="B1496" i="24"/>
  <c r="B1497" i="24"/>
  <c r="B1498" i="24"/>
  <c r="B1499" i="24"/>
  <c r="B1500" i="24"/>
  <c r="B1501" i="24"/>
  <c r="B1502" i="24"/>
  <c r="B1503" i="24"/>
  <c r="B1504" i="24"/>
  <c r="B1505" i="24"/>
  <c r="B1506" i="24"/>
  <c r="B1507" i="24"/>
  <c r="B1508" i="24"/>
  <c r="B1509" i="24"/>
  <c r="B1510" i="24"/>
  <c r="B1511" i="24"/>
  <c r="B1512" i="24"/>
  <c r="B1513" i="24"/>
  <c r="B1514" i="24"/>
  <c r="B1515" i="24"/>
  <c r="B1516" i="24"/>
  <c r="B1517" i="24"/>
  <c r="B1518" i="24"/>
  <c r="B1519" i="24"/>
  <c r="B1520" i="24"/>
  <c r="B1521" i="24"/>
  <c r="B1522" i="24"/>
  <c r="B1523" i="24"/>
  <c r="B1524" i="24"/>
  <c r="B1525" i="24"/>
  <c r="B1526" i="24"/>
  <c r="B1527" i="24"/>
  <c r="B1528" i="24"/>
  <c r="B1529" i="24"/>
  <c r="B1530" i="24"/>
  <c r="B1531" i="24"/>
  <c r="B1532" i="24"/>
  <c r="B1533" i="24"/>
  <c r="B1534" i="24"/>
  <c r="B1535" i="24"/>
  <c r="B1536" i="24"/>
  <c r="B1537" i="24"/>
  <c r="B1538" i="24"/>
  <c r="B1539" i="24"/>
  <c r="B1540" i="24"/>
  <c r="B1541" i="24"/>
  <c r="B1542" i="24"/>
  <c r="B1543" i="24"/>
  <c r="B1544" i="24"/>
  <c r="B1545" i="24"/>
  <c r="B1546" i="24"/>
  <c r="B1547" i="24"/>
  <c r="B1548" i="24"/>
  <c r="B1549" i="24"/>
  <c r="B1550" i="24"/>
  <c r="B1551" i="24"/>
  <c r="B1552" i="24"/>
  <c r="B1553" i="24"/>
  <c r="B1554" i="24"/>
  <c r="B1555" i="24"/>
  <c r="B1556" i="24"/>
  <c r="B1557" i="24"/>
  <c r="B1558" i="24"/>
  <c r="B1559" i="24"/>
  <c r="B1560" i="24"/>
  <c r="B1561" i="24"/>
  <c r="B1562" i="24"/>
  <c r="B1563" i="24"/>
  <c r="B1564" i="24"/>
  <c r="B1565" i="24"/>
  <c r="B1566" i="24"/>
  <c r="B1567" i="24"/>
  <c r="B1568" i="24"/>
  <c r="B1569" i="24"/>
  <c r="B1570" i="24"/>
  <c r="B1571" i="24"/>
  <c r="B1572" i="24"/>
  <c r="B1573" i="24"/>
  <c r="B1574" i="24"/>
  <c r="B1575" i="24"/>
  <c r="B1576" i="24"/>
  <c r="B1577" i="24"/>
  <c r="B1578" i="24"/>
  <c r="B1579" i="24"/>
  <c r="B1580" i="24"/>
  <c r="B1581" i="24"/>
  <c r="B1582" i="24"/>
  <c r="B1583" i="24"/>
  <c r="B1584" i="24"/>
  <c r="B1585" i="24"/>
  <c r="B1586" i="24"/>
  <c r="B1587" i="24"/>
  <c r="B1588" i="24"/>
  <c r="B1589" i="24"/>
  <c r="B1590" i="24"/>
  <c r="B1591" i="24"/>
  <c r="B1592" i="24"/>
  <c r="B1593" i="24"/>
  <c r="B1594" i="24"/>
  <c r="B1595" i="24"/>
  <c r="B1596" i="24"/>
  <c r="B1597" i="24"/>
  <c r="B1598" i="24"/>
  <c r="B1599" i="24"/>
  <c r="B1600" i="24"/>
  <c r="B1601" i="24"/>
  <c r="B1602" i="24"/>
  <c r="B1603" i="24"/>
  <c r="B1604" i="24"/>
  <c r="B1605" i="24"/>
  <c r="B1606" i="24"/>
  <c r="B1607" i="24"/>
  <c r="B1608" i="24"/>
  <c r="B1609" i="24"/>
  <c r="B1610" i="24"/>
  <c r="B1611" i="24"/>
  <c r="B1612" i="24"/>
  <c r="B1613" i="24"/>
  <c r="B1614" i="24"/>
  <c r="B1615" i="24"/>
  <c r="B1616" i="24"/>
  <c r="B1617" i="24"/>
  <c r="B1618" i="24"/>
  <c r="B1619" i="24"/>
  <c r="B1620" i="24"/>
  <c r="B1621" i="24"/>
  <c r="B1622" i="24"/>
  <c r="B1623" i="24"/>
  <c r="B1624" i="24"/>
  <c r="B1625" i="24"/>
  <c r="B1626" i="24"/>
  <c r="B1627" i="24"/>
  <c r="B1628" i="24"/>
  <c r="B1629" i="24"/>
  <c r="B1630" i="24"/>
  <c r="B1631" i="24"/>
  <c r="B1632" i="24"/>
  <c r="B1633" i="24"/>
  <c r="B1634" i="24"/>
  <c r="B1635" i="24"/>
  <c r="B1636" i="24"/>
  <c r="B1637" i="24"/>
  <c r="B1638" i="24"/>
  <c r="B1639" i="24"/>
  <c r="B1640" i="24"/>
  <c r="B1641" i="24"/>
  <c r="B1642" i="24"/>
  <c r="B1643" i="24"/>
  <c r="B1644" i="24"/>
  <c r="B1645" i="24"/>
  <c r="B1646" i="24"/>
  <c r="B1647" i="24"/>
  <c r="B1648" i="24"/>
  <c r="B1649" i="24"/>
  <c r="B1650" i="24"/>
  <c r="B1651" i="24"/>
  <c r="B1652" i="24"/>
  <c r="B1653" i="24"/>
  <c r="B1654" i="24"/>
  <c r="B1655" i="24"/>
  <c r="B1656" i="24"/>
  <c r="B1657" i="24"/>
  <c r="B1658" i="24"/>
  <c r="B1659" i="24"/>
  <c r="B1660" i="24"/>
  <c r="B1661" i="24"/>
  <c r="B1662" i="24"/>
  <c r="B1663" i="24"/>
  <c r="B1664" i="24"/>
  <c r="B1665" i="24"/>
  <c r="B1666" i="24"/>
  <c r="B1667" i="24"/>
  <c r="B1668" i="24"/>
  <c r="B1669" i="24"/>
  <c r="B1670" i="24"/>
  <c r="B1671" i="24"/>
  <c r="B1672" i="24"/>
  <c r="B1673" i="24"/>
  <c r="B1674" i="24"/>
  <c r="B1675" i="24"/>
  <c r="B1676" i="24"/>
  <c r="B1677" i="24"/>
  <c r="B1678" i="24"/>
  <c r="B1679" i="24"/>
  <c r="B1680" i="24"/>
  <c r="B1681" i="24"/>
  <c r="B1682" i="24"/>
  <c r="B1683" i="24"/>
  <c r="B1684" i="24"/>
  <c r="B1685" i="24"/>
  <c r="B1686" i="24"/>
  <c r="B1687" i="24"/>
  <c r="B1688" i="24"/>
  <c r="B1689" i="24"/>
  <c r="B1690" i="24"/>
  <c r="B1691" i="24"/>
  <c r="B1692" i="24"/>
  <c r="B1693" i="24"/>
  <c r="B1694" i="24"/>
  <c r="B1695" i="24"/>
  <c r="B1696" i="24"/>
  <c r="B1697" i="24"/>
  <c r="B1698" i="24"/>
  <c r="B1699" i="24"/>
  <c r="B1700" i="24"/>
  <c r="B1701" i="24"/>
  <c r="B1702" i="24"/>
  <c r="B1703" i="24"/>
  <c r="B1704" i="24"/>
  <c r="B1705" i="24"/>
  <c r="B1706" i="24"/>
  <c r="B1707" i="24"/>
  <c r="B1708" i="24"/>
  <c r="B1709" i="24"/>
  <c r="B1710" i="24"/>
  <c r="B1711" i="24"/>
  <c r="B1712" i="24"/>
  <c r="B1713" i="24"/>
  <c r="B1714" i="24"/>
  <c r="B1715" i="24"/>
  <c r="B1716" i="24"/>
  <c r="B1717" i="24"/>
  <c r="B1718" i="24"/>
  <c r="B1719" i="24"/>
  <c r="B1720" i="24"/>
  <c r="B1721" i="24"/>
  <c r="B1722" i="24"/>
  <c r="B1723" i="24"/>
  <c r="B1724" i="24"/>
  <c r="B1725" i="24"/>
  <c r="B1726" i="24"/>
  <c r="B1727" i="24"/>
  <c r="B1728" i="24"/>
  <c r="B1729" i="24"/>
  <c r="B1730" i="24"/>
  <c r="B1731" i="24"/>
  <c r="B1732" i="24"/>
  <c r="B1733" i="24"/>
  <c r="B1734" i="24"/>
  <c r="B1735" i="24"/>
  <c r="B1736" i="24"/>
  <c r="B1737" i="24"/>
  <c r="B1738" i="24"/>
  <c r="B1739" i="24"/>
  <c r="B1740" i="24"/>
  <c r="B1741" i="24"/>
  <c r="B1742" i="24"/>
  <c r="B1743" i="24"/>
  <c r="B1744" i="24"/>
  <c r="B1745" i="24"/>
  <c r="B1746" i="24"/>
  <c r="B1747" i="24"/>
  <c r="B1748" i="24"/>
  <c r="B1749" i="24"/>
  <c r="B1750" i="24"/>
  <c r="B1751" i="24"/>
  <c r="B1752" i="24"/>
  <c r="B1753" i="24"/>
  <c r="B1754" i="24"/>
  <c r="B1755" i="24"/>
  <c r="B1756" i="24"/>
  <c r="B1757" i="24"/>
  <c r="B1758" i="24"/>
  <c r="B1759" i="24"/>
  <c r="B1760" i="24"/>
  <c r="B1761" i="24"/>
  <c r="B1762" i="24"/>
  <c r="B1763" i="24"/>
  <c r="B1764" i="24"/>
  <c r="B1765" i="24"/>
  <c r="B1766" i="24"/>
  <c r="B1767" i="24"/>
  <c r="B1768" i="24"/>
  <c r="B1769" i="24"/>
  <c r="B1770" i="24"/>
  <c r="B1771" i="24"/>
  <c r="B1772" i="24"/>
  <c r="B1773" i="24"/>
  <c r="B1774" i="24"/>
  <c r="B1775" i="24"/>
  <c r="B1776" i="24"/>
  <c r="B1777" i="24"/>
  <c r="B1778" i="24"/>
  <c r="B1779" i="24"/>
  <c r="B1780" i="24"/>
  <c r="B1781" i="24"/>
  <c r="B1782" i="24"/>
  <c r="B1783" i="24"/>
  <c r="B1784" i="24"/>
  <c r="B1785" i="24"/>
  <c r="B1786" i="24"/>
  <c r="B1787" i="24"/>
  <c r="B1788" i="24"/>
  <c r="B1789" i="24"/>
  <c r="B1790" i="24"/>
  <c r="B1791" i="24"/>
  <c r="B1792" i="24"/>
  <c r="B1793" i="24"/>
  <c r="B1794" i="24"/>
  <c r="B1795" i="24"/>
  <c r="B1796" i="24"/>
  <c r="B1797" i="24"/>
  <c r="B1798" i="24"/>
  <c r="B1799" i="24"/>
  <c r="B1800" i="24"/>
  <c r="B1801" i="24"/>
  <c r="B1802" i="24"/>
  <c r="B1803" i="24"/>
  <c r="B1804" i="24"/>
  <c r="B1805" i="24"/>
  <c r="B1806" i="24"/>
  <c r="B1807" i="24"/>
  <c r="B1808" i="24"/>
  <c r="B1809" i="24"/>
  <c r="B1810" i="24"/>
  <c r="B1811" i="24"/>
  <c r="B1812" i="24"/>
  <c r="B1813" i="24"/>
  <c r="B1814" i="24"/>
  <c r="B1815" i="24"/>
  <c r="B1816" i="24"/>
  <c r="B1817" i="24"/>
  <c r="B1818" i="24"/>
  <c r="B1819" i="24"/>
  <c r="B1820" i="24"/>
  <c r="B1821" i="24"/>
  <c r="B1822" i="24"/>
  <c r="B1823" i="24"/>
  <c r="B1824" i="24"/>
  <c r="B1825" i="24"/>
  <c r="B1826" i="24"/>
  <c r="B1827" i="24"/>
  <c r="B1828" i="24"/>
  <c r="B1829" i="24"/>
  <c r="B1830" i="24"/>
  <c r="B1831" i="24"/>
  <c r="B1832" i="24"/>
  <c r="B1833" i="24"/>
  <c r="B1834" i="24"/>
  <c r="B1835" i="24"/>
  <c r="B1836" i="24"/>
  <c r="B1837" i="24"/>
  <c r="B1838" i="24"/>
  <c r="B1839" i="24"/>
  <c r="B1840" i="24"/>
  <c r="B1841" i="24"/>
  <c r="B1842" i="24"/>
  <c r="B1843" i="24"/>
  <c r="B1844" i="24"/>
  <c r="B1845" i="24"/>
  <c r="B1846" i="24"/>
  <c r="B1847" i="24"/>
  <c r="B1848" i="24"/>
  <c r="B1849" i="24"/>
  <c r="B1850" i="24"/>
  <c r="B1851" i="24"/>
  <c r="B1852" i="24"/>
  <c r="B1853" i="24"/>
  <c r="B1854" i="24"/>
  <c r="B1855" i="24"/>
  <c r="B1856" i="24"/>
  <c r="B1857" i="24"/>
  <c r="B1858" i="24"/>
  <c r="B1859" i="24"/>
  <c r="B1860" i="24"/>
  <c r="B1861" i="24"/>
  <c r="B1862" i="24"/>
  <c r="B1863" i="24"/>
  <c r="B1864" i="24"/>
  <c r="B1865" i="24"/>
  <c r="B1866" i="24"/>
  <c r="B1867" i="24"/>
  <c r="B1868" i="24"/>
  <c r="B1869" i="24"/>
  <c r="B1870" i="24"/>
  <c r="B1871" i="24"/>
  <c r="B1872" i="24"/>
  <c r="B1873" i="24"/>
  <c r="B1874" i="24"/>
  <c r="B1875" i="24"/>
  <c r="B1876" i="24"/>
  <c r="B1877" i="24"/>
  <c r="B1878" i="24"/>
  <c r="B1879" i="24"/>
  <c r="B1880" i="24"/>
  <c r="B1881" i="24"/>
  <c r="B1882" i="24"/>
  <c r="B1883" i="24"/>
  <c r="B1884" i="24"/>
  <c r="B1885" i="24"/>
  <c r="B1886" i="24"/>
  <c r="B1887" i="24"/>
  <c r="B1888" i="24"/>
  <c r="B1889" i="24"/>
  <c r="B1890" i="24"/>
  <c r="B1891" i="24"/>
  <c r="B1892" i="24"/>
  <c r="B1893" i="24"/>
  <c r="B1894" i="24"/>
  <c r="B1895" i="24"/>
  <c r="B1896" i="24"/>
  <c r="B1897" i="24"/>
  <c r="B1898" i="24"/>
  <c r="B1899" i="24"/>
  <c r="B1900" i="24"/>
  <c r="B1901" i="24"/>
  <c r="B1902" i="24"/>
  <c r="B1903" i="24"/>
  <c r="B1904" i="24"/>
  <c r="B1905" i="24"/>
  <c r="B1906" i="24"/>
  <c r="B1907" i="24"/>
  <c r="B1908" i="24"/>
  <c r="B1909" i="24"/>
  <c r="B1910" i="24"/>
  <c r="B1911" i="24"/>
  <c r="B1912" i="24"/>
  <c r="B1913" i="24"/>
  <c r="B1914" i="24"/>
  <c r="B1915" i="24"/>
  <c r="B1916" i="24"/>
  <c r="B1917" i="24"/>
  <c r="B1918" i="24"/>
  <c r="B1919" i="24"/>
  <c r="B1920" i="24"/>
  <c r="B1921" i="24"/>
  <c r="B1922" i="24"/>
  <c r="B1923" i="24"/>
  <c r="B1924" i="24"/>
  <c r="B1925" i="24"/>
  <c r="B1926" i="24"/>
  <c r="B1927" i="24"/>
  <c r="B1928" i="24"/>
  <c r="B1929" i="24"/>
  <c r="B1930" i="24"/>
  <c r="B1931" i="24"/>
  <c r="B1932" i="24"/>
  <c r="B1933" i="24"/>
  <c r="B1934" i="24"/>
  <c r="B1935" i="24"/>
  <c r="B1936" i="24"/>
  <c r="B1937" i="24"/>
  <c r="B1938" i="24"/>
  <c r="B1939" i="24"/>
  <c r="B1940" i="24"/>
  <c r="B1941" i="24"/>
  <c r="B1942" i="24"/>
  <c r="B1943" i="24"/>
  <c r="B1944" i="24"/>
  <c r="B1945" i="24"/>
  <c r="B1946" i="24"/>
  <c r="B1947" i="24"/>
  <c r="B1948" i="24"/>
  <c r="B1949" i="24"/>
  <c r="B1950" i="24"/>
  <c r="B1951" i="24"/>
  <c r="B1952" i="24"/>
  <c r="B1953" i="24"/>
  <c r="B1954" i="24"/>
  <c r="B1955" i="24"/>
  <c r="B1956" i="24"/>
  <c r="B1957" i="24"/>
  <c r="B1958" i="24"/>
  <c r="B1959" i="24"/>
  <c r="B1960" i="24"/>
  <c r="B1961" i="24"/>
  <c r="B1962" i="24"/>
  <c r="B1963" i="24"/>
  <c r="B1964" i="24"/>
  <c r="B1965" i="24"/>
  <c r="B1966" i="24"/>
  <c r="B1967" i="24"/>
  <c r="B1968" i="24"/>
  <c r="B1969" i="24"/>
  <c r="B1970" i="24"/>
  <c r="B1971" i="24"/>
  <c r="B1972" i="24"/>
  <c r="B1973" i="24"/>
  <c r="B1974" i="24"/>
  <c r="B1975" i="24"/>
  <c r="B1976" i="24"/>
  <c r="B1977" i="24"/>
  <c r="B1978" i="24"/>
  <c r="B1979" i="24"/>
  <c r="B1980" i="24"/>
  <c r="B1981" i="24"/>
  <c r="B1982" i="24"/>
  <c r="B1983" i="24"/>
  <c r="B1984" i="24"/>
  <c r="B1985" i="24"/>
  <c r="B1986" i="24"/>
  <c r="B1987" i="24"/>
  <c r="B1988" i="24"/>
  <c r="B1989" i="24"/>
  <c r="B1990" i="24"/>
  <c r="B1991" i="24"/>
  <c r="B1992" i="24"/>
  <c r="B1993" i="24"/>
  <c r="B1994" i="24"/>
  <c r="B1995" i="24"/>
  <c r="B1996" i="24"/>
  <c r="B1997" i="24"/>
  <c r="B1998" i="24"/>
  <c r="B1999" i="24"/>
  <c r="B2000" i="24"/>
  <c r="B2001" i="24"/>
  <c r="B2002" i="24"/>
  <c r="B2003" i="24"/>
  <c r="B2004" i="24"/>
  <c r="B2005" i="24"/>
  <c r="B2006" i="24"/>
  <c r="B2007" i="24"/>
  <c r="B2008" i="24"/>
  <c r="B2009" i="24"/>
  <c r="B2010" i="24"/>
  <c r="B2011" i="24"/>
  <c r="B2012" i="24"/>
  <c r="B2013" i="24"/>
  <c r="B2014" i="24"/>
  <c r="B2015" i="24"/>
  <c r="B2016" i="24"/>
  <c r="B2017" i="24"/>
  <c r="B2018" i="24"/>
  <c r="B2019" i="24"/>
  <c r="B2020" i="24"/>
  <c r="B2021" i="24"/>
  <c r="B2022" i="24"/>
  <c r="B2023" i="24"/>
  <c r="B2024" i="24"/>
  <c r="B2025" i="24"/>
  <c r="B2026" i="24"/>
  <c r="B2027" i="24"/>
  <c r="B2028" i="24"/>
  <c r="B2029" i="24"/>
  <c r="B2030" i="24"/>
  <c r="B2031" i="24"/>
  <c r="B2032" i="24"/>
  <c r="B2033" i="24"/>
  <c r="B2034" i="24"/>
  <c r="B2035" i="24"/>
  <c r="B2036" i="24"/>
  <c r="B2037" i="24"/>
  <c r="B2038" i="24"/>
  <c r="B2039" i="24"/>
  <c r="B2040" i="24"/>
  <c r="B2041" i="24"/>
  <c r="B2042" i="24"/>
  <c r="B2043" i="24"/>
  <c r="B2044" i="24"/>
  <c r="B2045" i="24"/>
  <c r="B2046" i="24"/>
  <c r="B2047" i="24"/>
  <c r="B2048" i="24"/>
  <c r="B2049" i="24"/>
  <c r="B2050" i="24"/>
  <c r="B2051" i="24"/>
  <c r="B2052" i="24"/>
  <c r="B2053" i="24"/>
  <c r="B2054" i="24"/>
  <c r="B2055" i="24"/>
  <c r="B2056" i="24"/>
  <c r="B2057" i="24"/>
  <c r="B2058" i="24"/>
  <c r="B2059" i="24"/>
  <c r="B2060" i="24"/>
  <c r="B2061" i="24"/>
  <c r="B2062" i="24"/>
  <c r="B2063" i="24"/>
  <c r="B2064" i="24"/>
  <c r="B2065" i="24"/>
  <c r="B2066" i="24"/>
  <c r="B2067" i="24"/>
  <c r="B2068" i="24"/>
  <c r="B2069" i="24"/>
  <c r="B2070" i="24"/>
  <c r="B2071" i="24"/>
  <c r="B2072" i="24"/>
  <c r="B2073" i="24"/>
  <c r="B2074" i="24"/>
  <c r="B2075" i="24"/>
  <c r="B2076" i="24"/>
  <c r="B2077" i="24"/>
  <c r="B2078" i="24"/>
  <c r="B2079" i="24"/>
  <c r="B2080" i="24"/>
  <c r="B2081" i="24"/>
  <c r="B2082" i="24"/>
  <c r="B2083" i="24"/>
  <c r="B2084" i="24"/>
  <c r="B2085" i="24"/>
  <c r="B2086" i="24"/>
  <c r="B2087" i="24"/>
  <c r="B2088" i="24"/>
  <c r="B2089" i="24"/>
  <c r="B2090" i="24"/>
  <c r="B2091" i="24"/>
  <c r="B2092" i="24"/>
  <c r="B2093" i="24"/>
  <c r="B2094" i="24"/>
  <c r="B2095" i="24"/>
  <c r="B2096" i="24"/>
  <c r="B2097" i="24"/>
  <c r="B2098" i="24"/>
  <c r="B2099" i="24"/>
  <c r="B2100" i="24"/>
  <c r="B2101" i="24"/>
  <c r="B2102" i="24"/>
  <c r="B2103" i="24"/>
  <c r="B2104" i="24"/>
  <c r="B2105" i="24"/>
  <c r="B2106" i="24"/>
  <c r="B2107" i="24"/>
  <c r="B2108" i="24"/>
  <c r="B2109" i="24"/>
  <c r="B2110" i="24"/>
  <c r="B2111" i="24"/>
  <c r="B2112" i="24"/>
  <c r="B2113" i="24"/>
  <c r="B2114" i="24"/>
  <c r="B2115" i="24"/>
  <c r="B2116" i="24"/>
  <c r="B2117" i="24"/>
  <c r="B2118" i="24"/>
  <c r="B2119" i="24"/>
  <c r="B2120" i="24"/>
  <c r="B2121" i="24"/>
  <c r="B2122" i="24"/>
  <c r="B2123" i="24"/>
  <c r="B2124" i="24"/>
  <c r="B2125" i="24"/>
  <c r="B2126" i="24"/>
  <c r="B2127" i="24"/>
  <c r="B2128" i="24"/>
  <c r="B2129" i="24"/>
  <c r="B2130" i="24"/>
  <c r="B2131" i="24"/>
  <c r="B2132" i="24"/>
  <c r="B2133" i="24"/>
  <c r="B2134" i="24"/>
  <c r="B2135" i="24"/>
  <c r="B2136" i="24"/>
  <c r="B2137" i="24"/>
  <c r="B2138" i="24"/>
  <c r="B2139" i="24"/>
  <c r="B2140" i="24"/>
  <c r="B2141" i="24"/>
  <c r="B2142" i="24"/>
  <c r="K202" i="24" l="1"/>
  <c r="K193" i="24"/>
  <c r="K184" i="24"/>
  <c r="K175" i="24"/>
  <c r="K139" i="24"/>
  <c r="K167" i="24"/>
  <c r="K142" i="24"/>
  <c r="K131" i="24"/>
  <c r="K106" i="24"/>
  <c r="K208" i="24"/>
  <c r="K199" i="24"/>
  <c r="K190" i="24"/>
  <c r="K181" i="24"/>
  <c r="K211" i="24"/>
  <c r="K171" i="24"/>
  <c r="K145" i="24"/>
  <c r="K135" i="24"/>
  <c r="K109" i="24"/>
  <c r="K148" i="24"/>
  <c r="K112" i="24"/>
  <c r="K207" i="24"/>
  <c r="K198" i="24"/>
  <c r="K192" i="24"/>
  <c r="K186" i="24"/>
  <c r="K180" i="24"/>
  <c r="K101" i="24"/>
  <c r="K93" i="24"/>
  <c r="K85" i="24"/>
  <c r="K77" i="24"/>
  <c r="K69" i="24"/>
  <c r="K61" i="24"/>
  <c r="K57" i="24"/>
  <c r="K53" i="24"/>
  <c r="K49" i="24"/>
  <c r="K45" i="24"/>
  <c r="K41" i="24"/>
  <c r="K37" i="24"/>
  <c r="K33" i="24"/>
  <c r="K29" i="24"/>
  <c r="K25" i="24"/>
  <c r="K21" i="24"/>
  <c r="K17" i="24"/>
  <c r="K173" i="24"/>
  <c r="K201" i="24"/>
  <c r="K195" i="24"/>
  <c r="K189" i="24"/>
  <c r="K183" i="24"/>
  <c r="K177" i="24"/>
  <c r="K151" i="24"/>
  <c r="K141" i="24"/>
  <c r="K115" i="24"/>
  <c r="K105" i="24"/>
  <c r="K107" i="24"/>
  <c r="K89" i="24"/>
  <c r="K81" i="24"/>
  <c r="K73" i="24"/>
  <c r="K65" i="24"/>
  <c r="K210" i="24"/>
  <c r="K154" i="24"/>
  <c r="K143" i="24"/>
  <c r="K118" i="24"/>
  <c r="K108" i="24"/>
  <c r="K147" i="24"/>
  <c r="K121" i="24"/>
  <c r="K119" i="24"/>
  <c r="K157" i="24"/>
  <c r="K160" i="24"/>
  <c r="K124" i="24"/>
  <c r="K209" i="24"/>
  <c r="K206" i="24"/>
  <c r="K203" i="24"/>
  <c r="K200" i="24"/>
  <c r="K197" i="24"/>
  <c r="K194" i="24"/>
  <c r="K191" i="24"/>
  <c r="K188" i="24"/>
  <c r="K185" i="24"/>
  <c r="K182" i="24"/>
  <c r="K179" i="24"/>
  <c r="K163" i="24"/>
  <c r="K153" i="24"/>
  <c r="K127" i="24"/>
  <c r="K117" i="24"/>
  <c r="K166" i="24"/>
  <c r="K130" i="24"/>
  <c r="K120" i="24"/>
  <c r="K155" i="24"/>
  <c r="K103" i="24"/>
  <c r="K95" i="24"/>
  <c r="K87" i="24"/>
  <c r="K79" i="24"/>
  <c r="K15" i="24"/>
  <c r="K169" i="24"/>
  <c r="K159" i="24"/>
  <c r="K133" i="24"/>
  <c r="K134" i="24"/>
  <c r="O175" i="24"/>
  <c r="K172" i="24"/>
  <c r="O139" i="24"/>
  <c r="K136" i="24"/>
  <c r="K11" i="24"/>
  <c r="K205" i="24"/>
  <c r="K196" i="24"/>
  <c r="K187" i="24"/>
  <c r="K178" i="24"/>
  <c r="K165" i="24"/>
  <c r="K129" i="24"/>
  <c r="T212" i="24"/>
  <c r="K27" i="24"/>
  <c r="K19" i="24"/>
  <c r="K16" i="24"/>
  <c r="O16" i="24"/>
  <c r="K10" i="24"/>
  <c r="O10" i="24"/>
  <c r="K174" i="24"/>
  <c r="K162" i="24"/>
  <c r="K150" i="24"/>
  <c r="K138" i="24"/>
  <c r="K126" i="24"/>
  <c r="K114" i="24"/>
  <c r="K99" i="24"/>
  <c r="K91" i="24"/>
  <c r="K83" i="24"/>
  <c r="K75" i="24"/>
  <c r="K67" i="24"/>
  <c r="K59" i="24"/>
  <c r="K51" i="24"/>
  <c r="K43" i="24"/>
  <c r="K35" i="24"/>
  <c r="S212" i="24"/>
  <c r="O210" i="24"/>
  <c r="O208" i="24"/>
  <c r="O206" i="24"/>
  <c r="O204" i="24"/>
  <c r="O202" i="24"/>
  <c r="O200" i="24"/>
  <c r="O198" i="24"/>
  <c r="O196" i="24"/>
  <c r="O194" i="24"/>
  <c r="O192" i="24"/>
  <c r="O190" i="24"/>
  <c r="O188" i="24"/>
  <c r="O186" i="24"/>
  <c r="O184" i="24"/>
  <c r="O182" i="24"/>
  <c r="O180" i="24"/>
  <c r="O178" i="24"/>
  <c r="O171" i="24"/>
  <c r="O159" i="24"/>
  <c r="O147" i="24"/>
  <c r="O135" i="24"/>
  <c r="O123" i="24"/>
  <c r="O111" i="24"/>
  <c r="K104" i="24"/>
  <c r="O101" i="24"/>
  <c r="K96" i="24"/>
  <c r="O93" i="24"/>
  <c r="K88" i="24"/>
  <c r="O85" i="24"/>
  <c r="K80" i="24"/>
  <c r="O77" i="24"/>
  <c r="K72" i="24"/>
  <c r="O69" i="24"/>
  <c r="K64" i="24"/>
  <c r="O61" i="24"/>
  <c r="K56" i="24"/>
  <c r="O53" i="24"/>
  <c r="K48" i="24"/>
  <c r="O45" i="24"/>
  <c r="K40" i="24"/>
  <c r="O37" i="24"/>
  <c r="K32" i="24"/>
  <c r="O29" i="24"/>
  <c r="K24" i="24"/>
  <c r="O21" i="24"/>
  <c r="K13" i="24"/>
  <c r="K164" i="24"/>
  <c r="K128" i="24"/>
  <c r="K176" i="24"/>
  <c r="K140" i="24"/>
  <c r="K116" i="24"/>
  <c r="N212" i="24"/>
  <c r="K204" i="24"/>
  <c r="K123" i="24"/>
  <c r="K111" i="24"/>
  <c r="O15" i="24"/>
  <c r="K152" i="24"/>
  <c r="O168" i="24"/>
  <c r="O156" i="24"/>
  <c r="O144" i="24"/>
  <c r="O132" i="24"/>
  <c r="O120" i="24"/>
  <c r="O108" i="24"/>
  <c r="O103" i="24"/>
  <c r="K98" i="24"/>
  <c r="O95" i="24"/>
  <c r="K90" i="24"/>
  <c r="O87" i="24"/>
  <c r="K82" i="24"/>
  <c r="O79" i="24"/>
  <c r="K74" i="24"/>
  <c r="K66" i="24"/>
  <c r="K58" i="24"/>
  <c r="K50" i="24"/>
  <c r="K42" i="24"/>
  <c r="K34" i="24"/>
  <c r="K26" i="24"/>
  <c r="K18" i="24"/>
  <c r="K12" i="24"/>
  <c r="O12" i="24"/>
  <c r="K9" i="24"/>
  <c r="K161" i="24"/>
  <c r="K149" i="24"/>
  <c r="K137" i="24"/>
  <c r="K125" i="24"/>
  <c r="K113" i="24"/>
  <c r="K168" i="24"/>
  <c r="K156" i="24"/>
  <c r="K144" i="24"/>
  <c r="K132" i="24"/>
  <c r="K63" i="24"/>
  <c r="K55" i="24"/>
  <c r="K47" i="24"/>
  <c r="K39" i="24"/>
  <c r="K31" i="24"/>
  <c r="K23" i="24"/>
  <c r="K71" i="24"/>
  <c r="O211" i="24"/>
  <c r="O209" i="24"/>
  <c r="O207" i="24"/>
  <c r="O205" i="24"/>
  <c r="O203" i="24"/>
  <c r="O201" i="24"/>
  <c r="O199" i="24"/>
  <c r="O197" i="24"/>
  <c r="O195" i="24"/>
  <c r="O193" i="24"/>
  <c r="O191" i="24"/>
  <c r="O189" i="24"/>
  <c r="O187" i="24"/>
  <c r="O185" i="24"/>
  <c r="O183" i="24"/>
  <c r="O181" i="24"/>
  <c r="O179" i="24"/>
  <c r="O177" i="24"/>
  <c r="O165" i="24"/>
  <c r="O153" i="24"/>
  <c r="O141" i="24"/>
  <c r="O129" i="24"/>
  <c r="O117" i="24"/>
  <c r="O105" i="24"/>
  <c r="K100" i="24"/>
  <c r="O97" i="24"/>
  <c r="K92" i="24"/>
  <c r="O89" i="24"/>
  <c r="K84" i="24"/>
  <c r="O81" i="24"/>
  <c r="K76" i="24"/>
  <c r="O73" i="24"/>
  <c r="K68" i="24"/>
  <c r="O65" i="24"/>
  <c r="K60" i="24"/>
  <c r="O57" i="24"/>
  <c r="K52" i="24"/>
  <c r="O49" i="24"/>
  <c r="K44" i="24"/>
  <c r="O41" i="24"/>
  <c r="K36" i="24"/>
  <c r="O33" i="24"/>
  <c r="K28" i="24"/>
  <c r="O25" i="24"/>
  <c r="K20" i="24"/>
  <c r="O17" i="24"/>
  <c r="K8" i="24"/>
  <c r="K158" i="24"/>
  <c r="K122" i="24"/>
  <c r="K14" i="24"/>
  <c r="O14" i="24"/>
  <c r="K146" i="24"/>
  <c r="K110" i="24"/>
  <c r="K97" i="24"/>
  <c r="K170" i="24"/>
  <c r="K102" i="24"/>
  <c r="K94" i="24"/>
  <c r="K86" i="24"/>
  <c r="K78" i="24"/>
  <c r="K70" i="24"/>
  <c r="K62" i="24"/>
  <c r="K54" i="24"/>
  <c r="K46" i="24"/>
  <c r="K38" i="24"/>
  <c r="K30" i="24"/>
  <c r="K22" i="24"/>
  <c r="K7" i="24"/>
  <c r="O8" i="24"/>
  <c r="O7" i="24"/>
  <c r="P7" i="24" s="1"/>
  <c r="S6" i="23"/>
  <c r="O6" i="23"/>
  <c r="M6" i="23"/>
  <c r="K6" i="23"/>
  <c r="I6" i="23"/>
  <c r="G6" i="23"/>
  <c r="E6" i="23"/>
  <c r="C6" i="23"/>
  <c r="Q5" i="23"/>
  <c r="P5" i="23"/>
  <c r="N5" i="23"/>
  <c r="L5" i="23"/>
  <c r="J5" i="23"/>
  <c r="H5" i="23"/>
  <c r="F5" i="23"/>
  <c r="D5" i="23"/>
  <c r="Q4" i="23"/>
  <c r="P4" i="23"/>
  <c r="N4" i="23"/>
  <c r="L4" i="23"/>
  <c r="J4" i="23"/>
  <c r="H4" i="23"/>
  <c r="F4" i="23"/>
  <c r="D4" i="23"/>
  <c r="S6" i="22"/>
  <c r="O6" i="22"/>
  <c r="M6" i="22"/>
  <c r="K6" i="22"/>
  <c r="L6" i="22" s="1"/>
  <c r="I6" i="22"/>
  <c r="G6" i="22"/>
  <c r="H6" i="22" s="1"/>
  <c r="E6" i="22"/>
  <c r="C6" i="22"/>
  <c r="D6" i="22" s="1"/>
  <c r="P7" i="22"/>
  <c r="N7" i="22"/>
  <c r="L7" i="22"/>
  <c r="J7" i="22"/>
  <c r="H7" i="22"/>
  <c r="F7" i="22"/>
  <c r="D7" i="22"/>
  <c r="O8" i="22"/>
  <c r="P8" i="22" s="1"/>
  <c r="M8" i="22"/>
  <c r="N8" i="22" s="1"/>
  <c r="K8" i="22"/>
  <c r="L8" i="22" s="1"/>
  <c r="I8" i="22"/>
  <c r="J8" i="22" s="1"/>
  <c r="G8" i="22"/>
  <c r="H8" i="22" s="1"/>
  <c r="E8" i="22"/>
  <c r="F8" i="22" s="1"/>
  <c r="C8" i="22"/>
  <c r="D8" i="22" s="1"/>
  <c r="P5" i="22"/>
  <c r="N5" i="22"/>
  <c r="L5" i="22"/>
  <c r="J5" i="22"/>
  <c r="H5" i="22"/>
  <c r="Q5" i="22"/>
  <c r="Q7" i="22"/>
  <c r="F5" i="22"/>
  <c r="D5" i="22"/>
  <c r="Q4" i="22"/>
  <c r="P4" i="22"/>
  <c r="N4" i="22"/>
  <c r="L4" i="22"/>
  <c r="J4" i="22"/>
  <c r="H4" i="22"/>
  <c r="F4" i="22"/>
  <c r="D4" i="22"/>
  <c r="B2145" i="18"/>
  <c r="B2146" i="18"/>
  <c r="B2147" i="18"/>
  <c r="B2148" i="18"/>
  <c r="B2149" i="18"/>
  <c r="B2150" i="18"/>
  <c r="B2151" i="18"/>
  <c r="B2152" i="18"/>
  <c r="B2153" i="18"/>
  <c r="B2154" i="18"/>
  <c r="B2155" i="18"/>
  <c r="B2156" i="18"/>
  <c r="B2157" i="18"/>
  <c r="B2158" i="18"/>
  <c r="B2159" i="18"/>
  <c r="B2160" i="18"/>
  <c r="B2161" i="18"/>
  <c r="B2162" i="18"/>
  <c r="B2163" i="18"/>
  <c r="B2164" i="18"/>
  <c r="B2165" i="18"/>
  <c r="B2166" i="18"/>
  <c r="B2167" i="18"/>
  <c r="B2168" i="18"/>
  <c r="B2169" i="18"/>
  <c r="B2170" i="18"/>
  <c r="B2171" i="18"/>
  <c r="B2172" i="18"/>
  <c r="B2173" i="18"/>
  <c r="B2174" i="18"/>
  <c r="B2175" i="18"/>
  <c r="B2176" i="18"/>
  <c r="B2177" i="18"/>
  <c r="B2178" i="18"/>
  <c r="B2179" i="18"/>
  <c r="B2180" i="18"/>
  <c r="B2181" i="18"/>
  <c r="B2182" i="18"/>
  <c r="B2183" i="18"/>
  <c r="B2184" i="18"/>
  <c r="B2185" i="18"/>
  <c r="B2186" i="18"/>
  <c r="B2187" i="18"/>
  <c r="B2188" i="18"/>
  <c r="B2189" i="18"/>
  <c r="B2190" i="18"/>
  <c r="B2191" i="18"/>
  <c r="B2192" i="18"/>
  <c r="B2193" i="18"/>
  <c r="B2194" i="18"/>
  <c r="B2195" i="18"/>
  <c r="B2196" i="18"/>
  <c r="B2197" i="18"/>
  <c r="B2198" i="18"/>
  <c r="B2199" i="18"/>
  <c r="B2200" i="18"/>
  <c r="B2201" i="18"/>
  <c r="B2202" i="18"/>
  <c r="B2203" i="18"/>
  <c r="B2204" i="18"/>
  <c r="B2205" i="18"/>
  <c r="B2206" i="18"/>
  <c r="B2207" i="18"/>
  <c r="B2208" i="18"/>
  <c r="B2209" i="18"/>
  <c r="B2210" i="18"/>
  <c r="B2211" i="18"/>
  <c r="B2212" i="18"/>
  <c r="B2213" i="18"/>
  <c r="B2214" i="18"/>
  <c r="B2215" i="18"/>
  <c r="B2216" i="18"/>
  <c r="B2217" i="18"/>
  <c r="B2218" i="18"/>
  <c r="B2219" i="18"/>
  <c r="B2220" i="18"/>
  <c r="B2221" i="18"/>
  <c r="B2222" i="18"/>
  <c r="B2223" i="18"/>
  <c r="B2224" i="18"/>
  <c r="B2225" i="18"/>
  <c r="B2226" i="18"/>
  <c r="B2227" i="18"/>
  <c r="B2228" i="18"/>
  <c r="B2229" i="18"/>
  <c r="B2230" i="18"/>
  <c r="B2231" i="18"/>
  <c r="B2232" i="18"/>
  <c r="B2233" i="18"/>
  <c r="B2234" i="18"/>
  <c r="B2235" i="18"/>
  <c r="B2236" i="18"/>
  <c r="B2237" i="18"/>
  <c r="B2238" i="18"/>
  <c r="B2239" i="18"/>
  <c r="B2240" i="18"/>
  <c r="B2241" i="18"/>
  <c r="B2242" i="18"/>
  <c r="B2243" i="18"/>
  <c r="B2244" i="18"/>
  <c r="B2245" i="18"/>
  <c r="B2246" i="18"/>
  <c r="B2247" i="18"/>
  <c r="B2248" i="18"/>
  <c r="B2249" i="18"/>
  <c r="B2250" i="18"/>
  <c r="B2251" i="18"/>
  <c r="B2252" i="18"/>
  <c r="B2253" i="18"/>
  <c r="B2254" i="18"/>
  <c r="B2255" i="18"/>
  <c r="B2256" i="18"/>
  <c r="B2257" i="18"/>
  <c r="B2258" i="18"/>
  <c r="B2259" i="18"/>
  <c r="B2260" i="18"/>
  <c r="B2261" i="18"/>
  <c r="B2262" i="18"/>
  <c r="B2263" i="18"/>
  <c r="B2264" i="18"/>
  <c r="B2265" i="18"/>
  <c r="B2266" i="18"/>
  <c r="B2267" i="18"/>
  <c r="B2268" i="18"/>
  <c r="B2269" i="18"/>
  <c r="B2270" i="18"/>
  <c r="B2271" i="18"/>
  <c r="B2272" i="18"/>
  <c r="B2273" i="18"/>
  <c r="B2274" i="18"/>
  <c r="B2275" i="18"/>
  <c r="B2276" i="18"/>
  <c r="B2277" i="18"/>
  <c r="B2278" i="18"/>
  <c r="B2279" i="18"/>
  <c r="B2280" i="18"/>
  <c r="B2281" i="18"/>
  <c r="B2282" i="18"/>
  <c r="B2283" i="18"/>
  <c r="B2284" i="18"/>
  <c r="B2285" i="18"/>
  <c r="B2286" i="18"/>
  <c r="B2287" i="18"/>
  <c r="B2288" i="18"/>
  <c r="B2289" i="18"/>
  <c r="B2290" i="18"/>
  <c r="B2291" i="18"/>
  <c r="B2292" i="18"/>
  <c r="B2293" i="18"/>
  <c r="B2294" i="18"/>
  <c r="B2295" i="18"/>
  <c r="B2296" i="18"/>
  <c r="B2297" i="18"/>
  <c r="B2298" i="18"/>
  <c r="B2299" i="18"/>
  <c r="B2300" i="18"/>
  <c r="B2301" i="18"/>
  <c r="B2302" i="18"/>
  <c r="B2303" i="18"/>
  <c r="B2304" i="18"/>
  <c r="B2305" i="18"/>
  <c r="B2306" i="18"/>
  <c r="B2307" i="18"/>
  <c r="B2308" i="18"/>
  <c r="B2309" i="18"/>
  <c r="B2310" i="18"/>
  <c r="B2311" i="18"/>
  <c r="B2312" i="18"/>
  <c r="B2313" i="18"/>
  <c r="B2314" i="18"/>
  <c r="B2315" i="18"/>
  <c r="B2316" i="18"/>
  <c r="B2317" i="18"/>
  <c r="B2318" i="18"/>
  <c r="B2319" i="18"/>
  <c r="B2320" i="18"/>
  <c r="B2321" i="18"/>
  <c r="B2322" i="18"/>
  <c r="B2323" i="18"/>
  <c r="B2324" i="18"/>
  <c r="B2325" i="18"/>
  <c r="B2326" i="18"/>
  <c r="B2327" i="18"/>
  <c r="B2328" i="18"/>
  <c r="B2329" i="18"/>
  <c r="B2330" i="18"/>
  <c r="B2331" i="18"/>
  <c r="B2332" i="18"/>
  <c r="B2333" i="18"/>
  <c r="B2334" i="18"/>
  <c r="B2335" i="18"/>
  <c r="B2336" i="18"/>
  <c r="B2337" i="18"/>
  <c r="B2338" i="18"/>
  <c r="B2339" i="18"/>
  <c r="B2340" i="18"/>
  <c r="B2341" i="18"/>
  <c r="B2342" i="18"/>
  <c r="B2343" i="18"/>
  <c r="B2344" i="18"/>
  <c r="B2345" i="18"/>
  <c r="B2346" i="18"/>
  <c r="B2347" i="18"/>
  <c r="B2348" i="18"/>
  <c r="B2349" i="18"/>
  <c r="B2350" i="18"/>
  <c r="B2351" i="18"/>
  <c r="B2352" i="18"/>
  <c r="B2353" i="18"/>
  <c r="B2354" i="18"/>
  <c r="B2355" i="18"/>
  <c r="B2356" i="18"/>
  <c r="B2357" i="18"/>
  <c r="B2358" i="18"/>
  <c r="B2359" i="18"/>
  <c r="B2360" i="18"/>
  <c r="B2361" i="18"/>
  <c r="B2362" i="18"/>
  <c r="B2363" i="18"/>
  <c r="B2364" i="18"/>
  <c r="B2365" i="18"/>
  <c r="B2366" i="18"/>
  <c r="B2367" i="18"/>
  <c r="B2368" i="18"/>
  <c r="B2369" i="18"/>
  <c r="B2370" i="18"/>
  <c r="B2371" i="18"/>
  <c r="B2372" i="18"/>
  <c r="B2373" i="18"/>
  <c r="B2374" i="18"/>
  <c r="B2375" i="18"/>
  <c r="B2376" i="18"/>
  <c r="B2377" i="18"/>
  <c r="B2378" i="18"/>
  <c r="B2379" i="18"/>
  <c r="B2380" i="18"/>
  <c r="B2381" i="18"/>
  <c r="B2382" i="18"/>
  <c r="B2383" i="18"/>
  <c r="B2384" i="18"/>
  <c r="B2385" i="18"/>
  <c r="B2386" i="18"/>
  <c r="B2387" i="18"/>
  <c r="B2388" i="18"/>
  <c r="B2389" i="18"/>
  <c r="B2390" i="18"/>
  <c r="B2391" i="18"/>
  <c r="B2392" i="18"/>
  <c r="B2393" i="18"/>
  <c r="B2394" i="18"/>
  <c r="B2395" i="18"/>
  <c r="B2396" i="18"/>
  <c r="B2397" i="18"/>
  <c r="B2398" i="18"/>
  <c r="B2399" i="18"/>
  <c r="B2400" i="18"/>
  <c r="B2401" i="18"/>
  <c r="B2402" i="18"/>
  <c r="B2403" i="18"/>
  <c r="B2404" i="18"/>
  <c r="B2405" i="18"/>
  <c r="B2406" i="18"/>
  <c r="B2407" i="18"/>
  <c r="B2408" i="18"/>
  <c r="B2409" i="18"/>
  <c r="B2410" i="18"/>
  <c r="B2411" i="18"/>
  <c r="B2412" i="18"/>
  <c r="B2413" i="18"/>
  <c r="B2414" i="18"/>
  <c r="B2415" i="18"/>
  <c r="B2416" i="18"/>
  <c r="B2417" i="18"/>
  <c r="B2418" i="18"/>
  <c r="B2419" i="18"/>
  <c r="B2420" i="18"/>
  <c r="B2421" i="18"/>
  <c r="B2422" i="18"/>
  <c r="B2423" i="18"/>
  <c r="B2424" i="18"/>
  <c r="B2425" i="18"/>
  <c r="B2426" i="18"/>
  <c r="B2427" i="18"/>
  <c r="B2428" i="18"/>
  <c r="B2429" i="18"/>
  <c r="B2430" i="18"/>
  <c r="B2431" i="18"/>
  <c r="B2432" i="18"/>
  <c r="B2433" i="18"/>
  <c r="B2434" i="18"/>
  <c r="B2435" i="18"/>
  <c r="B2436" i="18"/>
  <c r="B2437" i="18"/>
  <c r="B2438" i="18"/>
  <c r="B2439" i="18"/>
  <c r="B2440" i="18"/>
  <c r="B2441" i="18"/>
  <c r="B2442" i="18"/>
  <c r="B2443" i="18"/>
  <c r="B2444" i="18"/>
  <c r="B2445" i="18"/>
  <c r="B2446" i="18"/>
  <c r="B2447" i="18"/>
  <c r="B2448" i="18"/>
  <c r="B2449" i="18"/>
  <c r="B2450" i="18"/>
  <c r="B2451" i="18"/>
  <c r="B2452" i="18"/>
  <c r="B2453" i="18"/>
  <c r="B2454" i="18"/>
  <c r="B2455" i="18"/>
  <c r="B2456" i="18"/>
  <c r="B2457" i="18"/>
  <c r="B2458" i="18"/>
  <c r="B2459" i="18"/>
  <c r="B2460" i="18"/>
  <c r="B2461" i="18"/>
  <c r="B2462" i="18"/>
  <c r="B2463" i="18"/>
  <c r="B2464" i="18"/>
  <c r="B2465" i="18"/>
  <c r="B2466" i="18"/>
  <c r="B2467" i="18"/>
  <c r="B2468" i="18"/>
  <c r="B2469" i="18"/>
  <c r="B2470" i="18"/>
  <c r="B2471" i="18"/>
  <c r="B2472" i="18"/>
  <c r="B2473" i="18"/>
  <c r="B2474" i="18"/>
  <c r="B2475" i="18"/>
  <c r="B2476" i="18"/>
  <c r="B2477" i="18"/>
  <c r="B2478" i="18"/>
  <c r="B2479" i="18"/>
  <c r="B2480" i="18"/>
  <c r="B2481" i="18"/>
  <c r="B2482" i="18"/>
  <c r="B2483" i="18"/>
  <c r="B2484" i="18"/>
  <c r="B2485" i="18"/>
  <c r="B2486" i="18"/>
  <c r="B2487" i="18"/>
  <c r="B2488" i="18"/>
  <c r="B2489" i="18"/>
  <c r="B2490" i="18"/>
  <c r="B2491" i="18"/>
  <c r="B2492" i="18"/>
  <c r="B2493" i="18"/>
  <c r="B2494" i="18"/>
  <c r="B2495" i="18"/>
  <c r="B2496" i="18"/>
  <c r="B2497" i="18"/>
  <c r="B2498" i="18"/>
  <c r="B2499" i="18"/>
  <c r="B2500" i="18"/>
  <c r="B2501" i="18"/>
  <c r="B2502" i="18"/>
  <c r="B2503" i="18"/>
  <c r="B2504" i="18"/>
  <c r="B2505" i="18"/>
  <c r="B2506" i="18"/>
  <c r="B2507" i="18"/>
  <c r="B2508" i="18"/>
  <c r="B2509" i="18"/>
  <c r="B2510" i="18"/>
  <c r="B2511" i="18"/>
  <c r="B2512" i="18"/>
  <c r="B2513" i="18"/>
  <c r="B2514" i="18"/>
  <c r="B2515" i="18"/>
  <c r="B2516" i="18"/>
  <c r="B2517" i="18"/>
  <c r="B2518" i="18"/>
  <c r="B2519" i="18"/>
  <c r="B2520" i="18"/>
  <c r="B2521" i="18"/>
  <c r="B2522" i="18"/>
  <c r="B2523" i="18"/>
  <c r="B2524" i="18"/>
  <c r="B2525" i="18"/>
  <c r="B2526" i="18"/>
  <c r="B2527" i="18"/>
  <c r="B2528" i="18"/>
  <c r="B2529" i="18"/>
  <c r="B2530" i="18"/>
  <c r="B2531" i="18"/>
  <c r="B2532" i="18"/>
  <c r="B2533" i="18"/>
  <c r="B2534" i="18"/>
  <c r="B2535" i="18"/>
  <c r="B2536" i="18"/>
  <c r="B2537" i="18"/>
  <c r="B2538" i="18"/>
  <c r="B2539" i="18"/>
  <c r="B2540" i="18"/>
  <c r="B2541" i="18"/>
  <c r="B2542" i="18"/>
  <c r="B2543" i="18"/>
  <c r="B2544" i="18"/>
  <c r="B2545" i="18"/>
  <c r="B2546" i="18"/>
  <c r="B2547" i="18"/>
  <c r="B2548" i="18"/>
  <c r="B2549" i="18"/>
  <c r="B2550" i="18"/>
  <c r="B2551" i="18"/>
  <c r="B2552" i="18"/>
  <c r="B2553" i="18"/>
  <c r="B2554" i="18"/>
  <c r="B2555" i="18"/>
  <c r="B2556" i="18"/>
  <c r="B2557" i="18"/>
  <c r="B2558" i="18"/>
  <c r="B2559" i="18"/>
  <c r="B2560" i="18"/>
  <c r="B2561" i="18"/>
  <c r="B2562" i="18"/>
  <c r="B2563" i="18"/>
  <c r="B2564" i="18"/>
  <c r="B2565" i="18"/>
  <c r="B2566" i="18"/>
  <c r="B2567" i="18"/>
  <c r="B2568" i="18"/>
  <c r="B2569" i="18"/>
  <c r="B2570" i="18"/>
  <c r="B2571" i="18"/>
  <c r="B2572" i="18"/>
  <c r="B2573" i="18"/>
  <c r="B2574" i="18"/>
  <c r="B2575" i="18"/>
  <c r="B2576" i="18"/>
  <c r="B2577" i="18"/>
  <c r="B2578" i="18"/>
  <c r="B2579" i="18"/>
  <c r="B2580" i="18"/>
  <c r="B2581" i="18"/>
  <c r="B2582" i="18"/>
  <c r="B2583" i="18"/>
  <c r="B2584" i="18"/>
  <c r="B2585" i="18"/>
  <c r="B2586" i="18"/>
  <c r="B2587" i="18"/>
  <c r="B2588" i="18"/>
  <c r="B2589" i="18"/>
  <c r="B2590" i="18"/>
  <c r="B2591" i="18"/>
  <c r="B2592" i="18"/>
  <c r="B2593" i="18"/>
  <c r="B2594" i="18"/>
  <c r="B2595" i="18"/>
  <c r="B2596" i="18"/>
  <c r="B2597" i="18"/>
  <c r="B2598" i="18"/>
  <c r="B2599" i="18"/>
  <c r="B2600" i="18"/>
  <c r="B2601" i="18"/>
  <c r="B2602" i="18"/>
  <c r="B2603" i="18"/>
  <c r="B2604" i="18"/>
  <c r="B2605" i="18"/>
  <c r="B2606" i="18"/>
  <c r="B2607" i="18"/>
  <c r="B2608" i="18"/>
  <c r="B2609" i="18"/>
  <c r="B2610" i="18"/>
  <c r="B2611" i="18"/>
  <c r="B2612" i="18"/>
  <c r="B2613" i="18"/>
  <c r="B2614" i="18"/>
  <c r="B2615" i="18"/>
  <c r="B2616" i="18"/>
  <c r="B2617" i="18"/>
  <c r="B2618" i="18"/>
  <c r="B2619" i="18"/>
  <c r="B2620" i="18"/>
  <c r="B2621" i="18"/>
  <c r="B2622" i="18"/>
  <c r="B2623" i="18"/>
  <c r="B2624" i="18"/>
  <c r="B2625" i="18"/>
  <c r="B2626" i="18"/>
  <c r="B2627" i="18"/>
  <c r="B2628" i="18"/>
  <c r="B2629" i="18"/>
  <c r="B2630" i="18"/>
  <c r="B2631" i="18"/>
  <c r="B2632" i="18"/>
  <c r="B2633" i="18"/>
  <c r="B2634" i="18"/>
  <c r="B2635" i="18"/>
  <c r="B2636" i="18"/>
  <c r="B2637" i="18"/>
  <c r="B2638" i="18"/>
  <c r="B2639" i="18"/>
  <c r="B2640" i="18"/>
  <c r="B2641" i="18"/>
  <c r="B2642" i="18"/>
  <c r="B2643" i="18"/>
  <c r="B2644" i="18"/>
  <c r="B2645" i="18"/>
  <c r="B2646" i="18"/>
  <c r="B2647" i="18"/>
  <c r="B2648" i="18"/>
  <c r="B2649" i="18"/>
  <c r="B2650" i="18"/>
  <c r="B2651" i="18"/>
  <c r="B2652" i="18"/>
  <c r="B2653" i="18"/>
  <c r="B2654" i="18"/>
  <c r="B2655" i="18"/>
  <c r="B2656" i="18"/>
  <c r="B2657" i="18"/>
  <c r="B2658" i="18"/>
  <c r="B2659" i="18"/>
  <c r="B2660" i="18"/>
  <c r="B2661" i="18"/>
  <c r="B2662" i="18"/>
  <c r="B2663" i="18"/>
  <c r="B2664" i="18"/>
  <c r="B2665" i="18"/>
  <c r="B2666" i="18"/>
  <c r="B2667" i="18"/>
  <c r="B2668" i="18"/>
  <c r="B2669" i="18"/>
  <c r="B2670" i="18"/>
  <c r="B2671" i="18"/>
  <c r="B2672" i="18"/>
  <c r="B2673" i="18"/>
  <c r="B2674" i="18"/>
  <c r="B2675" i="18"/>
  <c r="B2676" i="18"/>
  <c r="B2677" i="18"/>
  <c r="B2678" i="18"/>
  <c r="B2679" i="18"/>
  <c r="B2680" i="18"/>
  <c r="B2681" i="18"/>
  <c r="B2682" i="18"/>
  <c r="B2683" i="18"/>
  <c r="B2684" i="18"/>
  <c r="B2685" i="18"/>
  <c r="B2686" i="18"/>
  <c r="B2687" i="18"/>
  <c r="B2688" i="18"/>
  <c r="B2689" i="18"/>
  <c r="B2690" i="18"/>
  <c r="B2691" i="18"/>
  <c r="B2692" i="18"/>
  <c r="B2693" i="18"/>
  <c r="B2694" i="18"/>
  <c r="B2695" i="18"/>
  <c r="B2696" i="18"/>
  <c r="B2697" i="18"/>
  <c r="B2698" i="18"/>
  <c r="B2699" i="18"/>
  <c r="B2700" i="18"/>
  <c r="B2701" i="18"/>
  <c r="B2702" i="18"/>
  <c r="B2703" i="18"/>
  <c r="B2704" i="18"/>
  <c r="B2705" i="18"/>
  <c r="B2706" i="18"/>
  <c r="B2707" i="18"/>
  <c r="B2708" i="18"/>
  <c r="B2709" i="18"/>
  <c r="B2710" i="18"/>
  <c r="B2711" i="18"/>
  <c r="B2712" i="18"/>
  <c r="B2713" i="18"/>
  <c r="B2714" i="18"/>
  <c r="B2715" i="18"/>
  <c r="B2716" i="18"/>
  <c r="B2717" i="18"/>
  <c r="B2718" i="18"/>
  <c r="B2719" i="18"/>
  <c r="B2720" i="18"/>
  <c r="B2721" i="18"/>
  <c r="B2722" i="18"/>
  <c r="B2723" i="18"/>
  <c r="B2724" i="18"/>
  <c r="B2725" i="18"/>
  <c r="B2726" i="18"/>
  <c r="B2727" i="18"/>
  <c r="B2728" i="18"/>
  <c r="B2729" i="18"/>
  <c r="B2730" i="18"/>
  <c r="B2731" i="18"/>
  <c r="B2732" i="18"/>
  <c r="B2733" i="18"/>
  <c r="B2734" i="18"/>
  <c r="B2735" i="18"/>
  <c r="B2736" i="18"/>
  <c r="B2737" i="18"/>
  <c r="B2738" i="18"/>
  <c r="B2739" i="18"/>
  <c r="B2740" i="18"/>
  <c r="B2741" i="18"/>
  <c r="B2742" i="18"/>
  <c r="B2743" i="18"/>
  <c r="B2744" i="18"/>
  <c r="B2745" i="18"/>
  <c r="B2746" i="18"/>
  <c r="B2747" i="18"/>
  <c r="B2748" i="18"/>
  <c r="B2749" i="18"/>
  <c r="B2750" i="18"/>
  <c r="B2751" i="18"/>
  <c r="B2752" i="18"/>
  <c r="B2753" i="18"/>
  <c r="B2754" i="18"/>
  <c r="B2755" i="18"/>
  <c r="B2756" i="18"/>
  <c r="B2757" i="18"/>
  <c r="B2758" i="18"/>
  <c r="B2759" i="18"/>
  <c r="B2760" i="18"/>
  <c r="B2761" i="18"/>
  <c r="B2762" i="18"/>
  <c r="B2763" i="18"/>
  <c r="B2764" i="18"/>
  <c r="B2765" i="18"/>
  <c r="B2766" i="18"/>
  <c r="B2767" i="18"/>
  <c r="B2768" i="18"/>
  <c r="B2769" i="18"/>
  <c r="B2770" i="18"/>
  <c r="B2771" i="18"/>
  <c r="B2772" i="18"/>
  <c r="B2773" i="18"/>
  <c r="B2774" i="18"/>
  <c r="B2775" i="18"/>
  <c r="B2776" i="18"/>
  <c r="B2777" i="18"/>
  <c r="B2778" i="18"/>
  <c r="B2779" i="18"/>
  <c r="B2780" i="18"/>
  <c r="B2781" i="18"/>
  <c r="B2782" i="18"/>
  <c r="B2783" i="18"/>
  <c r="B2784" i="18"/>
  <c r="B2785" i="18"/>
  <c r="B2786" i="18"/>
  <c r="B2787" i="18"/>
  <c r="B2788" i="18"/>
  <c r="B2789" i="18"/>
  <c r="B2790" i="18"/>
  <c r="B2791" i="18"/>
  <c r="B2792" i="18"/>
  <c r="B2793" i="18"/>
  <c r="B2794" i="18"/>
  <c r="B2795" i="18"/>
  <c r="B2796" i="18"/>
  <c r="B2797" i="18"/>
  <c r="B2798" i="18"/>
  <c r="B2799" i="18"/>
  <c r="B2800" i="18"/>
  <c r="B2801" i="18"/>
  <c r="B2802" i="18"/>
  <c r="B2803" i="18"/>
  <c r="B2804" i="18"/>
  <c r="B2805" i="18"/>
  <c r="B2806" i="18"/>
  <c r="B2807" i="18"/>
  <c r="B2808" i="18"/>
  <c r="B2809" i="18"/>
  <c r="B2810" i="18"/>
  <c r="B2811" i="18"/>
  <c r="B2812" i="18"/>
  <c r="B2813" i="18"/>
  <c r="B2814" i="18"/>
  <c r="B2815" i="18"/>
  <c r="B2816" i="18"/>
  <c r="B2817" i="18"/>
  <c r="B2818" i="18"/>
  <c r="B2819" i="18"/>
  <c r="B2820" i="18"/>
  <c r="B2821" i="18"/>
  <c r="B2822" i="18"/>
  <c r="B2823" i="18"/>
  <c r="B2824" i="18"/>
  <c r="B2825" i="18"/>
  <c r="B2826" i="18"/>
  <c r="B2827" i="18"/>
  <c r="B2828" i="18"/>
  <c r="B2829" i="18"/>
  <c r="B2830" i="18"/>
  <c r="B2831" i="18"/>
  <c r="B2832" i="18"/>
  <c r="B2833" i="18"/>
  <c r="B2834" i="18"/>
  <c r="B2835" i="18"/>
  <c r="B2836" i="18"/>
  <c r="B2837" i="18"/>
  <c r="B2838" i="18"/>
  <c r="B2839" i="18"/>
  <c r="B2840" i="18"/>
  <c r="B2841" i="18"/>
  <c r="B2842" i="18"/>
  <c r="B2843" i="18"/>
  <c r="B2844" i="18"/>
  <c r="B2845" i="18"/>
  <c r="B2846" i="18"/>
  <c r="B2847" i="18"/>
  <c r="B2848" i="18"/>
  <c r="B2849" i="18"/>
  <c r="B2850" i="18"/>
  <c r="B2851" i="18"/>
  <c r="B2852" i="18"/>
  <c r="B2853" i="18"/>
  <c r="B2854" i="18"/>
  <c r="B2855" i="18"/>
  <c r="B2856" i="18"/>
  <c r="B2857" i="18"/>
  <c r="B2858" i="18"/>
  <c r="B2859" i="18"/>
  <c r="B2860" i="18"/>
  <c r="B2861" i="18"/>
  <c r="B2862" i="18"/>
  <c r="B2863" i="18"/>
  <c r="B2864" i="18"/>
  <c r="B2865" i="18"/>
  <c r="B2866" i="18"/>
  <c r="B2867" i="18"/>
  <c r="B2868" i="18"/>
  <c r="B2869" i="18"/>
  <c r="B2870" i="18"/>
  <c r="B2871" i="18"/>
  <c r="B2872" i="18"/>
  <c r="B2873" i="18"/>
  <c r="B2874" i="18"/>
  <c r="B2875" i="18"/>
  <c r="B2876" i="18"/>
  <c r="B2877" i="18"/>
  <c r="B2878" i="18"/>
  <c r="B2879" i="18"/>
  <c r="B2880" i="18"/>
  <c r="B2881" i="18"/>
  <c r="B2882" i="18"/>
  <c r="B2883" i="18"/>
  <c r="B2884" i="18"/>
  <c r="B2885" i="18"/>
  <c r="B2886" i="18"/>
  <c r="B2887" i="18"/>
  <c r="B2888" i="18"/>
  <c r="B2889" i="18"/>
  <c r="B2890" i="18"/>
  <c r="B2891" i="18"/>
  <c r="B2892" i="18"/>
  <c r="B2893" i="18"/>
  <c r="B2894" i="18"/>
  <c r="B2895" i="18"/>
  <c r="B2896" i="18"/>
  <c r="B2897" i="18"/>
  <c r="B2898" i="18"/>
  <c r="B2899" i="18"/>
  <c r="B2900" i="18"/>
  <c r="B2901" i="18"/>
  <c r="B2902" i="18"/>
  <c r="B2903" i="18"/>
  <c r="B2904" i="18"/>
  <c r="B2905" i="18"/>
  <c r="B2906" i="18"/>
  <c r="B2907" i="18"/>
  <c r="B2908" i="18"/>
  <c r="B2909" i="18"/>
  <c r="B2910" i="18"/>
  <c r="B2911" i="18"/>
  <c r="B2912" i="18"/>
  <c r="B2913" i="18"/>
  <c r="B2914" i="18"/>
  <c r="B2915" i="18"/>
  <c r="B2916" i="18"/>
  <c r="B2917" i="18"/>
  <c r="B2918" i="18"/>
  <c r="B2919" i="18"/>
  <c r="B2920" i="18"/>
  <c r="B2921" i="18"/>
  <c r="B2922" i="18"/>
  <c r="B2923" i="18"/>
  <c r="B2924" i="18"/>
  <c r="B2925" i="18"/>
  <c r="B2926" i="18"/>
  <c r="B2927" i="18"/>
  <c r="B2928" i="18"/>
  <c r="B2929" i="18"/>
  <c r="B2930" i="18"/>
  <c r="B2931" i="18"/>
  <c r="B2932" i="18"/>
  <c r="B2933" i="18"/>
  <c r="B2934" i="18"/>
  <c r="B2935" i="18"/>
  <c r="B2936" i="18"/>
  <c r="B2937" i="18"/>
  <c r="B2938" i="18"/>
  <c r="B2939" i="18"/>
  <c r="B2940" i="18"/>
  <c r="B2941" i="18"/>
  <c r="B2942" i="18"/>
  <c r="B2943" i="18"/>
  <c r="B2944" i="18"/>
  <c r="B2945" i="18"/>
  <c r="B2946" i="18"/>
  <c r="B2947" i="18"/>
  <c r="B2948" i="18"/>
  <c r="B2949" i="18"/>
  <c r="B2950" i="18"/>
  <c r="B2951" i="18"/>
  <c r="B2952" i="18"/>
  <c r="B2953" i="18"/>
  <c r="B2954" i="18"/>
  <c r="B2955" i="18"/>
  <c r="B2956" i="18"/>
  <c r="B2957" i="18"/>
  <c r="B2958" i="18"/>
  <c r="B2959" i="18"/>
  <c r="B2960" i="18"/>
  <c r="B2961" i="18"/>
  <c r="B2962" i="18"/>
  <c r="B2963" i="18"/>
  <c r="B2964" i="18"/>
  <c r="B2965" i="18"/>
  <c r="B2966" i="18"/>
  <c r="B2967" i="18"/>
  <c r="B2968" i="18"/>
  <c r="B2969" i="18"/>
  <c r="B2970" i="18"/>
  <c r="B2971" i="18"/>
  <c r="B2972" i="18"/>
  <c r="B2973" i="18"/>
  <c r="B2974" i="18"/>
  <c r="B2975" i="18"/>
  <c r="B2976" i="18"/>
  <c r="B2977" i="18"/>
  <c r="B2978" i="18"/>
  <c r="B2979" i="18"/>
  <c r="B2980" i="18"/>
  <c r="B2981" i="18"/>
  <c r="B2982" i="18"/>
  <c r="B2983" i="18"/>
  <c r="B2984" i="18"/>
  <c r="B2985" i="18"/>
  <c r="B2986" i="18"/>
  <c r="B2987" i="18"/>
  <c r="B2988" i="18"/>
  <c r="B2989" i="18"/>
  <c r="B2990" i="18"/>
  <c r="B2991" i="18"/>
  <c r="B2992" i="18"/>
  <c r="B2993" i="18"/>
  <c r="B2994" i="18"/>
  <c r="B2995" i="18"/>
  <c r="B2996" i="18"/>
  <c r="B2997" i="18"/>
  <c r="B2998" i="18"/>
  <c r="B2999" i="18"/>
  <c r="B3000" i="18"/>
  <c r="B3001" i="18"/>
  <c r="B3002" i="18"/>
  <c r="B3003" i="18"/>
  <c r="B3004" i="18"/>
  <c r="B3005" i="18"/>
  <c r="B3006" i="18"/>
  <c r="B3007" i="18"/>
  <c r="B2142" i="18"/>
  <c r="C2142" i="18"/>
  <c r="B2143" i="18"/>
  <c r="C2143" i="18"/>
  <c r="B2144" i="18"/>
  <c r="C2144" i="18"/>
  <c r="B2128" i="18"/>
  <c r="C2128" i="18"/>
  <c r="B2129" i="18"/>
  <c r="C2129" i="18"/>
  <c r="B2130" i="18"/>
  <c r="C2130" i="18"/>
  <c r="B2131" i="18"/>
  <c r="C2131" i="18"/>
  <c r="B2132" i="18"/>
  <c r="C2132" i="18"/>
  <c r="B2133" i="18"/>
  <c r="C2133" i="18"/>
  <c r="B2134" i="18"/>
  <c r="C2134" i="18"/>
  <c r="B2135" i="18"/>
  <c r="C2135" i="18"/>
  <c r="B2136" i="18"/>
  <c r="C2136" i="18"/>
  <c r="B2137" i="18"/>
  <c r="C2137" i="18"/>
  <c r="B2138" i="18"/>
  <c r="C2138" i="18"/>
  <c r="B2139" i="18"/>
  <c r="C2139" i="18"/>
  <c r="B2140" i="18"/>
  <c r="C2140" i="18"/>
  <c r="B2141" i="18"/>
  <c r="C2141" i="18"/>
  <c r="B2113" i="18"/>
  <c r="C2113" i="18"/>
  <c r="B2114" i="18"/>
  <c r="C2114" i="18"/>
  <c r="B2115" i="18"/>
  <c r="C2115" i="18"/>
  <c r="B2116" i="18"/>
  <c r="C2116" i="18"/>
  <c r="B2117" i="18"/>
  <c r="C2117" i="18"/>
  <c r="B2118" i="18"/>
  <c r="C2118" i="18"/>
  <c r="B2119" i="18"/>
  <c r="C2119" i="18"/>
  <c r="B2120" i="18"/>
  <c r="C2120" i="18"/>
  <c r="B2121" i="18"/>
  <c r="C2121" i="18"/>
  <c r="B2122" i="18"/>
  <c r="C2122" i="18"/>
  <c r="B2123" i="18"/>
  <c r="C2123" i="18"/>
  <c r="B2124" i="18"/>
  <c r="C2124" i="18"/>
  <c r="B2125" i="18"/>
  <c r="C2125" i="18"/>
  <c r="B2126" i="18"/>
  <c r="C2126" i="18"/>
  <c r="B2127" i="18"/>
  <c r="C2127" i="18"/>
  <c r="B2065" i="18"/>
  <c r="C2065" i="18"/>
  <c r="B2066" i="18"/>
  <c r="C2066" i="18"/>
  <c r="B2067" i="18"/>
  <c r="C2067" i="18"/>
  <c r="B2068" i="18"/>
  <c r="C2068" i="18"/>
  <c r="B2069" i="18"/>
  <c r="C2069" i="18"/>
  <c r="B2070" i="18"/>
  <c r="C2070" i="18"/>
  <c r="B2071" i="18"/>
  <c r="C2071" i="18"/>
  <c r="B2072" i="18"/>
  <c r="C2072" i="18"/>
  <c r="B2073" i="18"/>
  <c r="C2073" i="18"/>
  <c r="B2074" i="18"/>
  <c r="C2074" i="18"/>
  <c r="B2075" i="18"/>
  <c r="C2075" i="18"/>
  <c r="B2076" i="18"/>
  <c r="C2076" i="18"/>
  <c r="B2077" i="18"/>
  <c r="C2077" i="18"/>
  <c r="B2078" i="18"/>
  <c r="C2078" i="18"/>
  <c r="B2079" i="18"/>
  <c r="C2079" i="18"/>
  <c r="B2080" i="18"/>
  <c r="C2080" i="18"/>
  <c r="B2081" i="18"/>
  <c r="C2081" i="18"/>
  <c r="B2082" i="18"/>
  <c r="C2082" i="18"/>
  <c r="B2083" i="18"/>
  <c r="C2083" i="18"/>
  <c r="B2084" i="18"/>
  <c r="C2084" i="18"/>
  <c r="B2085" i="18"/>
  <c r="C2085" i="18"/>
  <c r="B2086" i="18"/>
  <c r="C2086" i="18"/>
  <c r="B2087" i="18"/>
  <c r="C2087" i="18"/>
  <c r="B2088" i="18"/>
  <c r="C2088" i="18"/>
  <c r="B2089" i="18"/>
  <c r="C2089" i="18"/>
  <c r="B2090" i="18"/>
  <c r="C2090" i="18"/>
  <c r="B2091" i="18"/>
  <c r="C2091" i="18"/>
  <c r="B2092" i="18"/>
  <c r="C2092" i="18"/>
  <c r="B2093" i="18"/>
  <c r="C2093" i="18"/>
  <c r="B2094" i="18"/>
  <c r="C2094" i="18"/>
  <c r="B2095" i="18"/>
  <c r="C2095" i="18"/>
  <c r="B2096" i="18"/>
  <c r="C2096" i="18"/>
  <c r="B2097" i="18"/>
  <c r="C2097" i="18"/>
  <c r="B2098" i="18"/>
  <c r="C2098" i="18"/>
  <c r="B2099" i="18"/>
  <c r="C2099" i="18"/>
  <c r="B2100" i="18"/>
  <c r="C2100" i="18"/>
  <c r="B2101" i="18"/>
  <c r="C2101" i="18"/>
  <c r="B2102" i="18"/>
  <c r="C2102" i="18"/>
  <c r="B2103" i="18"/>
  <c r="C2103" i="18"/>
  <c r="B2104" i="18"/>
  <c r="C2104" i="18"/>
  <c r="B2105" i="18"/>
  <c r="C2105" i="18"/>
  <c r="B2106" i="18"/>
  <c r="C2106" i="18"/>
  <c r="B2107" i="18"/>
  <c r="C2107" i="18"/>
  <c r="B2108" i="18"/>
  <c r="C2108" i="18"/>
  <c r="B2109" i="18"/>
  <c r="C2109" i="18"/>
  <c r="B2110" i="18"/>
  <c r="C2110" i="18"/>
  <c r="B2111" i="18"/>
  <c r="C2111" i="18"/>
  <c r="B2112" i="18"/>
  <c r="C2112" i="18"/>
  <c r="B2055" i="18"/>
  <c r="C2055" i="18"/>
  <c r="B2056" i="18"/>
  <c r="C2056" i="18"/>
  <c r="B2057" i="18"/>
  <c r="C2057" i="18"/>
  <c r="B2058" i="18"/>
  <c r="C2058" i="18"/>
  <c r="B2059" i="18"/>
  <c r="C2059" i="18"/>
  <c r="B2060" i="18"/>
  <c r="C2060" i="18"/>
  <c r="B2061" i="18"/>
  <c r="C2061" i="18"/>
  <c r="B2062" i="18"/>
  <c r="C2062" i="18"/>
  <c r="B2063" i="18"/>
  <c r="C2063" i="18"/>
  <c r="B2064" i="18"/>
  <c r="C2064" i="18"/>
  <c r="B2045" i="18"/>
  <c r="C2045" i="18"/>
  <c r="B2046" i="18"/>
  <c r="C2046" i="18"/>
  <c r="B2047" i="18"/>
  <c r="C2047" i="18"/>
  <c r="B2048" i="18"/>
  <c r="C2048" i="18"/>
  <c r="B2049" i="18"/>
  <c r="C2049" i="18"/>
  <c r="B2050" i="18"/>
  <c r="C2050" i="18"/>
  <c r="B2051" i="18"/>
  <c r="C2051" i="18"/>
  <c r="B2052" i="18"/>
  <c r="C2052" i="18"/>
  <c r="B2053" i="18"/>
  <c r="C2053" i="18"/>
  <c r="B2054" i="18"/>
  <c r="C2054" i="18"/>
  <c r="B2035" i="18"/>
  <c r="C2035" i="18"/>
  <c r="B2036" i="18"/>
  <c r="C2036" i="18"/>
  <c r="B2037" i="18"/>
  <c r="C2037" i="18"/>
  <c r="B2038" i="18"/>
  <c r="C2038" i="18"/>
  <c r="B2039" i="18"/>
  <c r="C2039" i="18"/>
  <c r="B2040" i="18"/>
  <c r="C2040" i="18"/>
  <c r="B2041" i="18"/>
  <c r="C2041" i="18"/>
  <c r="B2042" i="18"/>
  <c r="C2042" i="18"/>
  <c r="B2043" i="18"/>
  <c r="C2043" i="18"/>
  <c r="B2044" i="18"/>
  <c r="C2044" i="18"/>
  <c r="B2027" i="18"/>
  <c r="C2027" i="18"/>
  <c r="B2028" i="18"/>
  <c r="C2028" i="18"/>
  <c r="B2029" i="18"/>
  <c r="C2029" i="18"/>
  <c r="B2030" i="18"/>
  <c r="C2030" i="18"/>
  <c r="B2031" i="18"/>
  <c r="C2031" i="18"/>
  <c r="B2032" i="18"/>
  <c r="C2032" i="18"/>
  <c r="B2033" i="18"/>
  <c r="C2033" i="18"/>
  <c r="B2034" i="18"/>
  <c r="C2034" i="18"/>
  <c r="B2019" i="18"/>
  <c r="C2019" i="18"/>
  <c r="B2020" i="18"/>
  <c r="C2020" i="18"/>
  <c r="B2021" i="18"/>
  <c r="C2021" i="18"/>
  <c r="B2022" i="18"/>
  <c r="C2022" i="18"/>
  <c r="B2023" i="18"/>
  <c r="C2023" i="18"/>
  <c r="B2024" i="18"/>
  <c r="C2024" i="18"/>
  <c r="B2025" i="18"/>
  <c r="C2025" i="18"/>
  <c r="B2026" i="18"/>
  <c r="C2026" i="18"/>
  <c r="B2009" i="18"/>
  <c r="C2009" i="18"/>
  <c r="B2010" i="18"/>
  <c r="C2010" i="18"/>
  <c r="B2011" i="18"/>
  <c r="C2011" i="18"/>
  <c r="B2012" i="18"/>
  <c r="C2012" i="18"/>
  <c r="B2013" i="18"/>
  <c r="C2013" i="18"/>
  <c r="B2014" i="18"/>
  <c r="C2014" i="18"/>
  <c r="B2015" i="18"/>
  <c r="C2015" i="18"/>
  <c r="B2016" i="18"/>
  <c r="C2016" i="18"/>
  <c r="B2017" i="18"/>
  <c r="C2017" i="18"/>
  <c r="B2018" i="18"/>
  <c r="C2018" i="18"/>
  <c r="B2003" i="18"/>
  <c r="C2003" i="18"/>
  <c r="B2004" i="18"/>
  <c r="C2004" i="18"/>
  <c r="B2005" i="18"/>
  <c r="C2005" i="18"/>
  <c r="B2006" i="18"/>
  <c r="C2006" i="18"/>
  <c r="B2007" i="18"/>
  <c r="C2007" i="18"/>
  <c r="B2008" i="18"/>
  <c r="C2008" i="18"/>
  <c r="B1983" i="18"/>
  <c r="C1983" i="18"/>
  <c r="B1984" i="18"/>
  <c r="C1984" i="18"/>
  <c r="B1985" i="18"/>
  <c r="C1985" i="18"/>
  <c r="B1986" i="18"/>
  <c r="C1986" i="18"/>
  <c r="B1987" i="18"/>
  <c r="C1987" i="18"/>
  <c r="B1988" i="18"/>
  <c r="C1988" i="18"/>
  <c r="B1989" i="18"/>
  <c r="C1989" i="18"/>
  <c r="B1990" i="18"/>
  <c r="C1990" i="18"/>
  <c r="B1991" i="18"/>
  <c r="C1991" i="18"/>
  <c r="B1992" i="18"/>
  <c r="C1992" i="18"/>
  <c r="B1993" i="18"/>
  <c r="C1993" i="18"/>
  <c r="B1994" i="18"/>
  <c r="C1994" i="18"/>
  <c r="B1995" i="18"/>
  <c r="C1995" i="18"/>
  <c r="B1996" i="18"/>
  <c r="C1996" i="18"/>
  <c r="B1997" i="18"/>
  <c r="C1997" i="18"/>
  <c r="B1998" i="18"/>
  <c r="C1998" i="18"/>
  <c r="B1999" i="18"/>
  <c r="C1999" i="18"/>
  <c r="B2000" i="18"/>
  <c r="C2000" i="18"/>
  <c r="B2001" i="18"/>
  <c r="C2001" i="18"/>
  <c r="B2002" i="18"/>
  <c r="C2002" i="18"/>
  <c r="B1967" i="18"/>
  <c r="C1967" i="18"/>
  <c r="B1968" i="18"/>
  <c r="C1968" i="18"/>
  <c r="B1969" i="18"/>
  <c r="C1969" i="18"/>
  <c r="B1970" i="18"/>
  <c r="C1970" i="18"/>
  <c r="B1971" i="18"/>
  <c r="C1971" i="18"/>
  <c r="B1972" i="18"/>
  <c r="C1972" i="18"/>
  <c r="B1973" i="18"/>
  <c r="C1973" i="18"/>
  <c r="B1974" i="18"/>
  <c r="C1974" i="18"/>
  <c r="B1975" i="18"/>
  <c r="C1975" i="18"/>
  <c r="B1976" i="18"/>
  <c r="C1976" i="18"/>
  <c r="B1977" i="18"/>
  <c r="C1977" i="18"/>
  <c r="B1978" i="18"/>
  <c r="C1978" i="18"/>
  <c r="B1979" i="18"/>
  <c r="C1979" i="18"/>
  <c r="B1980" i="18"/>
  <c r="C1980" i="18"/>
  <c r="B1981" i="18"/>
  <c r="C1981" i="18"/>
  <c r="B1982" i="18"/>
  <c r="C1982" i="18"/>
  <c r="B1957" i="18"/>
  <c r="C1957" i="18"/>
  <c r="B1958" i="18"/>
  <c r="C1958" i="18"/>
  <c r="B1959" i="18"/>
  <c r="C1959" i="18"/>
  <c r="B1960" i="18"/>
  <c r="C1960" i="18"/>
  <c r="B1961" i="18"/>
  <c r="C1961" i="18"/>
  <c r="B1962" i="18"/>
  <c r="C1962" i="18"/>
  <c r="B1963" i="18"/>
  <c r="C1963" i="18"/>
  <c r="B1964" i="18"/>
  <c r="C1964" i="18"/>
  <c r="B1965" i="18"/>
  <c r="C1965" i="18"/>
  <c r="B1966" i="18"/>
  <c r="C1966" i="18"/>
  <c r="B1950" i="18"/>
  <c r="C1950" i="18"/>
  <c r="B1951" i="18"/>
  <c r="C1951" i="18"/>
  <c r="B1952" i="18"/>
  <c r="C1952" i="18"/>
  <c r="B1953" i="18"/>
  <c r="C1953" i="18"/>
  <c r="B1954" i="18"/>
  <c r="C1954" i="18"/>
  <c r="B1955" i="18"/>
  <c r="C1955" i="18"/>
  <c r="B1956" i="18"/>
  <c r="C1956" i="18"/>
  <c r="B1591" i="18"/>
  <c r="C1591" i="18"/>
  <c r="B1592" i="18"/>
  <c r="C1592" i="18"/>
  <c r="B1593" i="18"/>
  <c r="C1593" i="18"/>
  <c r="B1594" i="18"/>
  <c r="C1594" i="18"/>
  <c r="B1595" i="18"/>
  <c r="C1595" i="18"/>
  <c r="B1596" i="18"/>
  <c r="C1596" i="18"/>
  <c r="B1597" i="18"/>
  <c r="C1597" i="18"/>
  <c r="B1598" i="18"/>
  <c r="C1598" i="18"/>
  <c r="B1599" i="18"/>
  <c r="C1599" i="18"/>
  <c r="B1600" i="18"/>
  <c r="C1600" i="18"/>
  <c r="B1601" i="18"/>
  <c r="C1601" i="18"/>
  <c r="B1602" i="18"/>
  <c r="C1602" i="18"/>
  <c r="B1603" i="18"/>
  <c r="C1603" i="18"/>
  <c r="B1604" i="18"/>
  <c r="C1604" i="18"/>
  <c r="B1605" i="18"/>
  <c r="C1605" i="18"/>
  <c r="B1606" i="18"/>
  <c r="C1606" i="18"/>
  <c r="B1607" i="18"/>
  <c r="C1607" i="18"/>
  <c r="B1608" i="18"/>
  <c r="C1608" i="18"/>
  <c r="B1609" i="18"/>
  <c r="C1609" i="18"/>
  <c r="B1610" i="18"/>
  <c r="C1610" i="18"/>
  <c r="B1611" i="18"/>
  <c r="C1611" i="18"/>
  <c r="B1612" i="18"/>
  <c r="C1612" i="18"/>
  <c r="B1613" i="18"/>
  <c r="C1613" i="18"/>
  <c r="B1614" i="18"/>
  <c r="C1614" i="18"/>
  <c r="B1615" i="18"/>
  <c r="C1615" i="18"/>
  <c r="B1616" i="18"/>
  <c r="C1616" i="18"/>
  <c r="B1617" i="18"/>
  <c r="C1617" i="18"/>
  <c r="B1618" i="18"/>
  <c r="C1618" i="18"/>
  <c r="B1619" i="18"/>
  <c r="C1619" i="18"/>
  <c r="B1620" i="18"/>
  <c r="C1620" i="18"/>
  <c r="B1621" i="18"/>
  <c r="C1621" i="18"/>
  <c r="B1622" i="18"/>
  <c r="C1622" i="18"/>
  <c r="B1623" i="18"/>
  <c r="C1623" i="18"/>
  <c r="B1624" i="18"/>
  <c r="C1624" i="18"/>
  <c r="B1625" i="18"/>
  <c r="C1625" i="18"/>
  <c r="B1626" i="18"/>
  <c r="C1626" i="18"/>
  <c r="B1627" i="18"/>
  <c r="C1627" i="18"/>
  <c r="B1628" i="18"/>
  <c r="C1628" i="18"/>
  <c r="B1629" i="18"/>
  <c r="C1629" i="18"/>
  <c r="B1630" i="18"/>
  <c r="C1630" i="18"/>
  <c r="B1631" i="18"/>
  <c r="C1631" i="18"/>
  <c r="B1632" i="18"/>
  <c r="C1632" i="18"/>
  <c r="B1633" i="18"/>
  <c r="C1633" i="18"/>
  <c r="B1634" i="18"/>
  <c r="C1634" i="18"/>
  <c r="B1635" i="18"/>
  <c r="C1635" i="18"/>
  <c r="B1636" i="18"/>
  <c r="C1636" i="18"/>
  <c r="B1637" i="18"/>
  <c r="C1637" i="18"/>
  <c r="B1638" i="18"/>
  <c r="C1638" i="18"/>
  <c r="B1639" i="18"/>
  <c r="C1639" i="18"/>
  <c r="B1640" i="18"/>
  <c r="C1640" i="18"/>
  <c r="B1641" i="18"/>
  <c r="C1641" i="18"/>
  <c r="B1642" i="18"/>
  <c r="C1642" i="18"/>
  <c r="B1643" i="18"/>
  <c r="C1643" i="18"/>
  <c r="B1644" i="18"/>
  <c r="C1644" i="18"/>
  <c r="B1645" i="18"/>
  <c r="C1645" i="18"/>
  <c r="B1646" i="18"/>
  <c r="C1646" i="18"/>
  <c r="B1647" i="18"/>
  <c r="C1647" i="18"/>
  <c r="B1648" i="18"/>
  <c r="C1648" i="18"/>
  <c r="B1649" i="18"/>
  <c r="C1649" i="18"/>
  <c r="B1650" i="18"/>
  <c r="C1650" i="18"/>
  <c r="B1651" i="18"/>
  <c r="C1651" i="18"/>
  <c r="B1652" i="18"/>
  <c r="C1652" i="18"/>
  <c r="B1653" i="18"/>
  <c r="C1653" i="18"/>
  <c r="B1654" i="18"/>
  <c r="C1654" i="18"/>
  <c r="B1655" i="18"/>
  <c r="C1655" i="18"/>
  <c r="B1656" i="18"/>
  <c r="C1656" i="18"/>
  <c r="B1657" i="18"/>
  <c r="C1657" i="18"/>
  <c r="B1658" i="18"/>
  <c r="C1658" i="18"/>
  <c r="B1659" i="18"/>
  <c r="C1659" i="18"/>
  <c r="B1660" i="18"/>
  <c r="C1660" i="18"/>
  <c r="B1661" i="18"/>
  <c r="C1661" i="18"/>
  <c r="B1662" i="18"/>
  <c r="C1662" i="18"/>
  <c r="B1663" i="18"/>
  <c r="C1663" i="18"/>
  <c r="B1664" i="18"/>
  <c r="C1664" i="18"/>
  <c r="B1665" i="18"/>
  <c r="C1665" i="18"/>
  <c r="B1666" i="18"/>
  <c r="C1666" i="18"/>
  <c r="B1667" i="18"/>
  <c r="C1667" i="18"/>
  <c r="B1668" i="18"/>
  <c r="C1668" i="18"/>
  <c r="B1669" i="18"/>
  <c r="C1669" i="18"/>
  <c r="B1670" i="18"/>
  <c r="C1670" i="18"/>
  <c r="B1671" i="18"/>
  <c r="C1671" i="18"/>
  <c r="B1672" i="18"/>
  <c r="C1672" i="18"/>
  <c r="B1673" i="18"/>
  <c r="C1673" i="18"/>
  <c r="B1674" i="18"/>
  <c r="C1674" i="18"/>
  <c r="B1675" i="18"/>
  <c r="C1675" i="18"/>
  <c r="B1676" i="18"/>
  <c r="C1676" i="18"/>
  <c r="B1677" i="18"/>
  <c r="C1677" i="18"/>
  <c r="B1678" i="18"/>
  <c r="C1678" i="18"/>
  <c r="B1679" i="18"/>
  <c r="C1679" i="18"/>
  <c r="B1680" i="18"/>
  <c r="C1680" i="18"/>
  <c r="B1681" i="18"/>
  <c r="C1681" i="18"/>
  <c r="B1682" i="18"/>
  <c r="C1682" i="18"/>
  <c r="B1683" i="18"/>
  <c r="C1683" i="18"/>
  <c r="B1684" i="18"/>
  <c r="C1684" i="18"/>
  <c r="B1685" i="18"/>
  <c r="C1685" i="18"/>
  <c r="B1686" i="18"/>
  <c r="C1686" i="18"/>
  <c r="B1687" i="18"/>
  <c r="C1687" i="18"/>
  <c r="B1688" i="18"/>
  <c r="C1688" i="18"/>
  <c r="B1689" i="18"/>
  <c r="C1689" i="18"/>
  <c r="B1690" i="18"/>
  <c r="C1690" i="18"/>
  <c r="B1691" i="18"/>
  <c r="C1691" i="18"/>
  <c r="B1692" i="18"/>
  <c r="C1692" i="18"/>
  <c r="B1693" i="18"/>
  <c r="C1693" i="18"/>
  <c r="B1694" i="18"/>
  <c r="C1694" i="18"/>
  <c r="B1695" i="18"/>
  <c r="C1695" i="18"/>
  <c r="B1696" i="18"/>
  <c r="C1696" i="18"/>
  <c r="B1697" i="18"/>
  <c r="C1697" i="18"/>
  <c r="B1698" i="18"/>
  <c r="C1698" i="18"/>
  <c r="B1699" i="18"/>
  <c r="C1699" i="18"/>
  <c r="B1700" i="18"/>
  <c r="C1700" i="18"/>
  <c r="B1701" i="18"/>
  <c r="C1701" i="18"/>
  <c r="B1702" i="18"/>
  <c r="C1702" i="18"/>
  <c r="B1703" i="18"/>
  <c r="C1703" i="18"/>
  <c r="B1704" i="18"/>
  <c r="C1704" i="18"/>
  <c r="B1705" i="18"/>
  <c r="C1705" i="18"/>
  <c r="B1706" i="18"/>
  <c r="C1706" i="18"/>
  <c r="B1707" i="18"/>
  <c r="C1707" i="18"/>
  <c r="B1708" i="18"/>
  <c r="C1708" i="18"/>
  <c r="B1709" i="18"/>
  <c r="C1709" i="18"/>
  <c r="B1710" i="18"/>
  <c r="C1710" i="18"/>
  <c r="B1711" i="18"/>
  <c r="C1711" i="18"/>
  <c r="B1712" i="18"/>
  <c r="C1712" i="18"/>
  <c r="B1713" i="18"/>
  <c r="C1713" i="18"/>
  <c r="B1714" i="18"/>
  <c r="C1714" i="18"/>
  <c r="B1715" i="18"/>
  <c r="C1715" i="18"/>
  <c r="B1716" i="18"/>
  <c r="C1716" i="18"/>
  <c r="B1717" i="18"/>
  <c r="C1717" i="18"/>
  <c r="B1718" i="18"/>
  <c r="C1718" i="18"/>
  <c r="B1719" i="18"/>
  <c r="C1719" i="18"/>
  <c r="B1720" i="18"/>
  <c r="C1720" i="18"/>
  <c r="B1721" i="18"/>
  <c r="C1721" i="18"/>
  <c r="B1722" i="18"/>
  <c r="C1722" i="18"/>
  <c r="B1723" i="18"/>
  <c r="C1723" i="18"/>
  <c r="B1724" i="18"/>
  <c r="C1724" i="18"/>
  <c r="B1725" i="18"/>
  <c r="C1725" i="18"/>
  <c r="B1726" i="18"/>
  <c r="C1726" i="18"/>
  <c r="B1727" i="18"/>
  <c r="C1727" i="18"/>
  <c r="B1728" i="18"/>
  <c r="C1728" i="18"/>
  <c r="B1729" i="18"/>
  <c r="C1729" i="18"/>
  <c r="B1730" i="18"/>
  <c r="C1730" i="18"/>
  <c r="B1731" i="18"/>
  <c r="C1731" i="18"/>
  <c r="B1732" i="18"/>
  <c r="C1732" i="18"/>
  <c r="B1733" i="18"/>
  <c r="C1733" i="18"/>
  <c r="B1734" i="18"/>
  <c r="C1734" i="18"/>
  <c r="B1735" i="18"/>
  <c r="C1735" i="18"/>
  <c r="B1736" i="18"/>
  <c r="C1736" i="18"/>
  <c r="B1737" i="18"/>
  <c r="C1737" i="18"/>
  <c r="B1738" i="18"/>
  <c r="C1738" i="18"/>
  <c r="B1739" i="18"/>
  <c r="C1739" i="18"/>
  <c r="B1740" i="18"/>
  <c r="C1740" i="18"/>
  <c r="B1741" i="18"/>
  <c r="C1741" i="18"/>
  <c r="B1742" i="18"/>
  <c r="C1742" i="18"/>
  <c r="B1743" i="18"/>
  <c r="C1743" i="18"/>
  <c r="B1744" i="18"/>
  <c r="C1744" i="18"/>
  <c r="B1745" i="18"/>
  <c r="C1745" i="18"/>
  <c r="B1746" i="18"/>
  <c r="C1746" i="18"/>
  <c r="B1747" i="18"/>
  <c r="C1747" i="18"/>
  <c r="B1748" i="18"/>
  <c r="C1748" i="18"/>
  <c r="B1749" i="18"/>
  <c r="C1749" i="18"/>
  <c r="B1750" i="18"/>
  <c r="C1750" i="18"/>
  <c r="B1751" i="18"/>
  <c r="C1751" i="18"/>
  <c r="B1752" i="18"/>
  <c r="C1752" i="18"/>
  <c r="B1753" i="18"/>
  <c r="C1753" i="18"/>
  <c r="B1754" i="18"/>
  <c r="C1754" i="18"/>
  <c r="B1755" i="18"/>
  <c r="C1755" i="18"/>
  <c r="B1756" i="18"/>
  <c r="C1756" i="18"/>
  <c r="B1757" i="18"/>
  <c r="C1757" i="18"/>
  <c r="B1758" i="18"/>
  <c r="C1758" i="18"/>
  <c r="B1759" i="18"/>
  <c r="C1759" i="18"/>
  <c r="B1760" i="18"/>
  <c r="C1760" i="18"/>
  <c r="B1761" i="18"/>
  <c r="C1761" i="18"/>
  <c r="B1762" i="18"/>
  <c r="C1762" i="18"/>
  <c r="B1763" i="18"/>
  <c r="C1763" i="18"/>
  <c r="B1764" i="18"/>
  <c r="C1764" i="18"/>
  <c r="B1765" i="18"/>
  <c r="C1765" i="18"/>
  <c r="B1766" i="18"/>
  <c r="C1766" i="18"/>
  <c r="B1767" i="18"/>
  <c r="C1767" i="18"/>
  <c r="B1768" i="18"/>
  <c r="C1768" i="18"/>
  <c r="B1769" i="18"/>
  <c r="C1769" i="18"/>
  <c r="B1770" i="18"/>
  <c r="C1770" i="18"/>
  <c r="B1771" i="18"/>
  <c r="C1771" i="18"/>
  <c r="B1772" i="18"/>
  <c r="C1772" i="18"/>
  <c r="B1773" i="18"/>
  <c r="C1773" i="18"/>
  <c r="B1774" i="18"/>
  <c r="C1774" i="18"/>
  <c r="B1775" i="18"/>
  <c r="C1775" i="18"/>
  <c r="B1776" i="18"/>
  <c r="C1776" i="18"/>
  <c r="B1777" i="18"/>
  <c r="C1777" i="18"/>
  <c r="B1778" i="18"/>
  <c r="C1778" i="18"/>
  <c r="B1779" i="18"/>
  <c r="C1779" i="18"/>
  <c r="B1780" i="18"/>
  <c r="C1780" i="18"/>
  <c r="B1781" i="18"/>
  <c r="C1781" i="18"/>
  <c r="B1782" i="18"/>
  <c r="C1782" i="18"/>
  <c r="B1783" i="18"/>
  <c r="C1783" i="18"/>
  <c r="B1784" i="18"/>
  <c r="C1784" i="18"/>
  <c r="B1785" i="18"/>
  <c r="C1785" i="18"/>
  <c r="B1786" i="18"/>
  <c r="C1786" i="18"/>
  <c r="B1787" i="18"/>
  <c r="C1787" i="18"/>
  <c r="B1788" i="18"/>
  <c r="C1788" i="18"/>
  <c r="B1789" i="18"/>
  <c r="C1789" i="18"/>
  <c r="B1790" i="18"/>
  <c r="C1790" i="18"/>
  <c r="B1791" i="18"/>
  <c r="C1791" i="18"/>
  <c r="B1792" i="18"/>
  <c r="C1792" i="18"/>
  <c r="B1793" i="18"/>
  <c r="C1793" i="18"/>
  <c r="B1794" i="18"/>
  <c r="C1794" i="18"/>
  <c r="B1795" i="18"/>
  <c r="C1795" i="18"/>
  <c r="B1796" i="18"/>
  <c r="C1796" i="18"/>
  <c r="B1797" i="18"/>
  <c r="C1797" i="18"/>
  <c r="B1798" i="18"/>
  <c r="C1798" i="18"/>
  <c r="B1799" i="18"/>
  <c r="C1799" i="18"/>
  <c r="B1800" i="18"/>
  <c r="C1800" i="18"/>
  <c r="B1801" i="18"/>
  <c r="C1801" i="18"/>
  <c r="B1802" i="18"/>
  <c r="C1802" i="18"/>
  <c r="B1803" i="18"/>
  <c r="C1803" i="18"/>
  <c r="B1804" i="18"/>
  <c r="C1804" i="18"/>
  <c r="B1805" i="18"/>
  <c r="C1805" i="18"/>
  <c r="B1806" i="18"/>
  <c r="C1806" i="18"/>
  <c r="B1807" i="18"/>
  <c r="C1807" i="18"/>
  <c r="B1808" i="18"/>
  <c r="C1808" i="18"/>
  <c r="B1809" i="18"/>
  <c r="C1809" i="18"/>
  <c r="B1810" i="18"/>
  <c r="C1810" i="18"/>
  <c r="B1811" i="18"/>
  <c r="C1811" i="18"/>
  <c r="B1812" i="18"/>
  <c r="C1812" i="18"/>
  <c r="B1813" i="18"/>
  <c r="C1813" i="18"/>
  <c r="B1814" i="18"/>
  <c r="C1814" i="18"/>
  <c r="B1815" i="18"/>
  <c r="C1815" i="18"/>
  <c r="B1816" i="18"/>
  <c r="C1816" i="18"/>
  <c r="B1817" i="18"/>
  <c r="C1817" i="18"/>
  <c r="B1818" i="18"/>
  <c r="C1818" i="18"/>
  <c r="B1819" i="18"/>
  <c r="C1819" i="18"/>
  <c r="B1820" i="18"/>
  <c r="C1820" i="18"/>
  <c r="B1821" i="18"/>
  <c r="C1821" i="18"/>
  <c r="B1822" i="18"/>
  <c r="C1822" i="18"/>
  <c r="B1823" i="18"/>
  <c r="C1823" i="18"/>
  <c r="B1824" i="18"/>
  <c r="C1824" i="18"/>
  <c r="B1825" i="18"/>
  <c r="C1825" i="18"/>
  <c r="B1826" i="18"/>
  <c r="C1826" i="18"/>
  <c r="B1827" i="18"/>
  <c r="C1827" i="18"/>
  <c r="B1828" i="18"/>
  <c r="C1828" i="18"/>
  <c r="B1829" i="18"/>
  <c r="C1829" i="18"/>
  <c r="B1830" i="18"/>
  <c r="C1830" i="18"/>
  <c r="B1831" i="18"/>
  <c r="C1831" i="18"/>
  <c r="B1832" i="18"/>
  <c r="C1832" i="18"/>
  <c r="B1833" i="18"/>
  <c r="C1833" i="18"/>
  <c r="B1834" i="18"/>
  <c r="C1834" i="18"/>
  <c r="B1835" i="18"/>
  <c r="C1835" i="18"/>
  <c r="B1836" i="18"/>
  <c r="C1836" i="18"/>
  <c r="B1837" i="18"/>
  <c r="C1837" i="18"/>
  <c r="B1838" i="18"/>
  <c r="C1838" i="18"/>
  <c r="B1839" i="18"/>
  <c r="C1839" i="18"/>
  <c r="B1840" i="18"/>
  <c r="C1840" i="18"/>
  <c r="B1841" i="18"/>
  <c r="C1841" i="18"/>
  <c r="B1842" i="18"/>
  <c r="C1842" i="18"/>
  <c r="B1843" i="18"/>
  <c r="C1843" i="18"/>
  <c r="B1844" i="18"/>
  <c r="C1844" i="18"/>
  <c r="B1845" i="18"/>
  <c r="C1845" i="18"/>
  <c r="B1846" i="18"/>
  <c r="C1846" i="18"/>
  <c r="B1847" i="18"/>
  <c r="C1847" i="18"/>
  <c r="B1848" i="18"/>
  <c r="C1848" i="18"/>
  <c r="B1849" i="18"/>
  <c r="C1849" i="18"/>
  <c r="B1850" i="18"/>
  <c r="C1850" i="18"/>
  <c r="B1851" i="18"/>
  <c r="C1851" i="18"/>
  <c r="B1852" i="18"/>
  <c r="C1852" i="18"/>
  <c r="B1853" i="18"/>
  <c r="C1853" i="18"/>
  <c r="B1854" i="18"/>
  <c r="C1854" i="18"/>
  <c r="B1855" i="18"/>
  <c r="C1855" i="18"/>
  <c r="B1856" i="18"/>
  <c r="C1856" i="18"/>
  <c r="B1857" i="18"/>
  <c r="C1857" i="18"/>
  <c r="B1858" i="18"/>
  <c r="C1858" i="18"/>
  <c r="B1859" i="18"/>
  <c r="C1859" i="18"/>
  <c r="B1860" i="18"/>
  <c r="C1860" i="18"/>
  <c r="B1861" i="18"/>
  <c r="C1861" i="18"/>
  <c r="B1862" i="18"/>
  <c r="C1862" i="18"/>
  <c r="B1863" i="18"/>
  <c r="C1863" i="18"/>
  <c r="B1864" i="18"/>
  <c r="C1864" i="18"/>
  <c r="B1865" i="18"/>
  <c r="C1865" i="18"/>
  <c r="B1866" i="18"/>
  <c r="C1866" i="18"/>
  <c r="B1867" i="18"/>
  <c r="C1867" i="18"/>
  <c r="B1868" i="18"/>
  <c r="C1868" i="18"/>
  <c r="B1869" i="18"/>
  <c r="C1869" i="18"/>
  <c r="B1870" i="18"/>
  <c r="C1870" i="18"/>
  <c r="B1871" i="18"/>
  <c r="C1871" i="18"/>
  <c r="B1872" i="18"/>
  <c r="C1872" i="18"/>
  <c r="B1873" i="18"/>
  <c r="C1873" i="18"/>
  <c r="B1874" i="18"/>
  <c r="C1874" i="18"/>
  <c r="B1875" i="18"/>
  <c r="C1875" i="18"/>
  <c r="B1876" i="18"/>
  <c r="C1876" i="18"/>
  <c r="B1877" i="18"/>
  <c r="C1877" i="18"/>
  <c r="B1878" i="18"/>
  <c r="C1878" i="18"/>
  <c r="B1879" i="18"/>
  <c r="C1879" i="18"/>
  <c r="B1880" i="18"/>
  <c r="C1880" i="18"/>
  <c r="B1881" i="18"/>
  <c r="C1881" i="18"/>
  <c r="B1882" i="18"/>
  <c r="C1882" i="18"/>
  <c r="B1883" i="18"/>
  <c r="C1883" i="18"/>
  <c r="B1884" i="18"/>
  <c r="C1884" i="18"/>
  <c r="B1885" i="18"/>
  <c r="C1885" i="18"/>
  <c r="B1886" i="18"/>
  <c r="C1886" i="18"/>
  <c r="B1887" i="18"/>
  <c r="C1887" i="18"/>
  <c r="B1888" i="18"/>
  <c r="C1888" i="18"/>
  <c r="B1889" i="18"/>
  <c r="C1889" i="18"/>
  <c r="B1890" i="18"/>
  <c r="C1890" i="18"/>
  <c r="B1891" i="18"/>
  <c r="C1891" i="18"/>
  <c r="B1892" i="18"/>
  <c r="C1892" i="18"/>
  <c r="B1893" i="18"/>
  <c r="C1893" i="18"/>
  <c r="B1894" i="18"/>
  <c r="C1894" i="18"/>
  <c r="B1895" i="18"/>
  <c r="C1895" i="18"/>
  <c r="B1896" i="18"/>
  <c r="C1896" i="18"/>
  <c r="B1897" i="18"/>
  <c r="C1897" i="18"/>
  <c r="B1898" i="18"/>
  <c r="C1898" i="18"/>
  <c r="B1899" i="18"/>
  <c r="C1899" i="18"/>
  <c r="B1900" i="18"/>
  <c r="C1900" i="18"/>
  <c r="B1901" i="18"/>
  <c r="C1901" i="18"/>
  <c r="B1902" i="18"/>
  <c r="C1902" i="18"/>
  <c r="B1903" i="18"/>
  <c r="C1903" i="18"/>
  <c r="B1904" i="18"/>
  <c r="C1904" i="18"/>
  <c r="B1905" i="18"/>
  <c r="C1905" i="18"/>
  <c r="B1906" i="18"/>
  <c r="C1906" i="18"/>
  <c r="B1907" i="18"/>
  <c r="C1907" i="18"/>
  <c r="B1908" i="18"/>
  <c r="C1908" i="18"/>
  <c r="B1909" i="18"/>
  <c r="C1909" i="18"/>
  <c r="B1910" i="18"/>
  <c r="C1910" i="18"/>
  <c r="B1911" i="18"/>
  <c r="C1911" i="18"/>
  <c r="B1912" i="18"/>
  <c r="C1912" i="18"/>
  <c r="B1913" i="18"/>
  <c r="C1913" i="18"/>
  <c r="B1914" i="18"/>
  <c r="C1914" i="18"/>
  <c r="B1915" i="18"/>
  <c r="C1915" i="18"/>
  <c r="B1916" i="18"/>
  <c r="C1916" i="18"/>
  <c r="B1917" i="18"/>
  <c r="C1917" i="18"/>
  <c r="B1918" i="18"/>
  <c r="C1918" i="18"/>
  <c r="B1919" i="18"/>
  <c r="C1919" i="18"/>
  <c r="B1920" i="18"/>
  <c r="C1920" i="18"/>
  <c r="B1921" i="18"/>
  <c r="C1921" i="18"/>
  <c r="B1922" i="18"/>
  <c r="C1922" i="18"/>
  <c r="B1923" i="18"/>
  <c r="C1923" i="18"/>
  <c r="B1924" i="18"/>
  <c r="C1924" i="18"/>
  <c r="B1925" i="18"/>
  <c r="C1925" i="18"/>
  <c r="B1926" i="18"/>
  <c r="C1926" i="18"/>
  <c r="B1927" i="18"/>
  <c r="C1927" i="18"/>
  <c r="B1928" i="18"/>
  <c r="C1928" i="18"/>
  <c r="B1929" i="18"/>
  <c r="C1929" i="18"/>
  <c r="B1930" i="18"/>
  <c r="C1930" i="18"/>
  <c r="B1931" i="18"/>
  <c r="C1931" i="18"/>
  <c r="B1932" i="18"/>
  <c r="C1932" i="18"/>
  <c r="B1933" i="18"/>
  <c r="C1933" i="18"/>
  <c r="B1934" i="18"/>
  <c r="C1934" i="18"/>
  <c r="B1935" i="18"/>
  <c r="C1935" i="18"/>
  <c r="B1936" i="18"/>
  <c r="C1936" i="18"/>
  <c r="B1937" i="18"/>
  <c r="C1937" i="18"/>
  <c r="B1938" i="18"/>
  <c r="C1938" i="18"/>
  <c r="B1939" i="18"/>
  <c r="C1939" i="18"/>
  <c r="B1940" i="18"/>
  <c r="C1940" i="18"/>
  <c r="B1941" i="18"/>
  <c r="C1941" i="18"/>
  <c r="B1942" i="18"/>
  <c r="C1942" i="18"/>
  <c r="B1943" i="18"/>
  <c r="C1943" i="18"/>
  <c r="B1944" i="18"/>
  <c r="C1944" i="18"/>
  <c r="B1945" i="18"/>
  <c r="C1945" i="18"/>
  <c r="B1946" i="18"/>
  <c r="C1946" i="18"/>
  <c r="B1947" i="18"/>
  <c r="C1947" i="18"/>
  <c r="B1948" i="18"/>
  <c r="C1948" i="18"/>
  <c r="B1949" i="18"/>
  <c r="C1949" i="18"/>
  <c r="B774" i="18"/>
  <c r="C774" i="18"/>
  <c r="B775" i="18"/>
  <c r="C775" i="18"/>
  <c r="B776" i="18"/>
  <c r="C776" i="18"/>
  <c r="B777" i="18"/>
  <c r="C777" i="18"/>
  <c r="B778" i="18"/>
  <c r="C778" i="18"/>
  <c r="B779" i="18"/>
  <c r="C779" i="18"/>
  <c r="B780" i="18"/>
  <c r="C780" i="18"/>
  <c r="B781" i="18"/>
  <c r="C781" i="18"/>
  <c r="B782" i="18"/>
  <c r="C782" i="18"/>
  <c r="B783" i="18"/>
  <c r="C783" i="18"/>
  <c r="B784" i="18"/>
  <c r="C784" i="18"/>
  <c r="B785" i="18"/>
  <c r="C785" i="18"/>
  <c r="B786" i="18"/>
  <c r="C786" i="18"/>
  <c r="B787" i="18"/>
  <c r="C787" i="18"/>
  <c r="B788" i="18"/>
  <c r="C788" i="18"/>
  <c r="B789" i="18"/>
  <c r="C789" i="18"/>
  <c r="B790" i="18"/>
  <c r="C790" i="18"/>
  <c r="B791" i="18"/>
  <c r="C791" i="18"/>
  <c r="B792" i="18"/>
  <c r="C792" i="18"/>
  <c r="B793" i="18"/>
  <c r="C793" i="18"/>
  <c r="B794" i="18"/>
  <c r="C794" i="18"/>
  <c r="B795" i="18"/>
  <c r="C795" i="18"/>
  <c r="B796" i="18"/>
  <c r="C796" i="18"/>
  <c r="B797" i="18"/>
  <c r="C797" i="18"/>
  <c r="B798" i="18"/>
  <c r="C798" i="18"/>
  <c r="B799" i="18"/>
  <c r="C799" i="18"/>
  <c r="B800" i="18"/>
  <c r="C800" i="18"/>
  <c r="B801" i="18"/>
  <c r="C801" i="18"/>
  <c r="B802" i="18"/>
  <c r="C802" i="18"/>
  <c r="B803" i="18"/>
  <c r="C803" i="18"/>
  <c r="B804" i="18"/>
  <c r="C804" i="18"/>
  <c r="B805" i="18"/>
  <c r="C805" i="18"/>
  <c r="B806" i="18"/>
  <c r="C806" i="18"/>
  <c r="B807" i="18"/>
  <c r="C807" i="18"/>
  <c r="B808" i="18"/>
  <c r="C808" i="18"/>
  <c r="B809" i="18"/>
  <c r="C809" i="18"/>
  <c r="B810" i="18"/>
  <c r="C810" i="18"/>
  <c r="B811" i="18"/>
  <c r="C811" i="18"/>
  <c r="B812" i="18"/>
  <c r="C812" i="18"/>
  <c r="B813" i="18"/>
  <c r="C813" i="18"/>
  <c r="B814" i="18"/>
  <c r="C814" i="18"/>
  <c r="B815" i="18"/>
  <c r="C815" i="18"/>
  <c r="B816" i="18"/>
  <c r="C816" i="18"/>
  <c r="B817" i="18"/>
  <c r="C817" i="18"/>
  <c r="B818" i="18"/>
  <c r="C818" i="18"/>
  <c r="B819" i="18"/>
  <c r="C819" i="18"/>
  <c r="B820" i="18"/>
  <c r="C820" i="18"/>
  <c r="B821" i="18"/>
  <c r="C821" i="18"/>
  <c r="B822" i="18"/>
  <c r="C822" i="18"/>
  <c r="B823" i="18"/>
  <c r="C823" i="18"/>
  <c r="B824" i="18"/>
  <c r="C824" i="18"/>
  <c r="B825" i="18"/>
  <c r="C825" i="18"/>
  <c r="B826" i="18"/>
  <c r="C826" i="18"/>
  <c r="B827" i="18"/>
  <c r="C827" i="18"/>
  <c r="B828" i="18"/>
  <c r="C828" i="18"/>
  <c r="B829" i="18"/>
  <c r="C829" i="18"/>
  <c r="B830" i="18"/>
  <c r="C830" i="18"/>
  <c r="B831" i="18"/>
  <c r="C831" i="18"/>
  <c r="B832" i="18"/>
  <c r="C832" i="18"/>
  <c r="B833" i="18"/>
  <c r="C833" i="18"/>
  <c r="B834" i="18"/>
  <c r="C834" i="18"/>
  <c r="B835" i="18"/>
  <c r="C835" i="18"/>
  <c r="B836" i="18"/>
  <c r="C836" i="18"/>
  <c r="B837" i="18"/>
  <c r="C837" i="18"/>
  <c r="B838" i="18"/>
  <c r="C838" i="18"/>
  <c r="B839" i="18"/>
  <c r="C839" i="18"/>
  <c r="B840" i="18"/>
  <c r="C840" i="18"/>
  <c r="B841" i="18"/>
  <c r="C841" i="18"/>
  <c r="B842" i="18"/>
  <c r="C842" i="18"/>
  <c r="B843" i="18"/>
  <c r="C843" i="18"/>
  <c r="B844" i="18"/>
  <c r="C844" i="18"/>
  <c r="B845" i="18"/>
  <c r="C845" i="18"/>
  <c r="B846" i="18"/>
  <c r="C846" i="18"/>
  <c r="B847" i="18"/>
  <c r="C847" i="18"/>
  <c r="B848" i="18"/>
  <c r="C848" i="18"/>
  <c r="B849" i="18"/>
  <c r="C849" i="18"/>
  <c r="B850" i="18"/>
  <c r="C850" i="18"/>
  <c r="B851" i="18"/>
  <c r="C851" i="18"/>
  <c r="B852" i="18"/>
  <c r="C852" i="18"/>
  <c r="B853" i="18"/>
  <c r="C853" i="18"/>
  <c r="B854" i="18"/>
  <c r="C854" i="18"/>
  <c r="B855" i="18"/>
  <c r="C855" i="18"/>
  <c r="B856" i="18"/>
  <c r="C856" i="18"/>
  <c r="B857" i="18"/>
  <c r="C857" i="18"/>
  <c r="B858" i="18"/>
  <c r="C858" i="18"/>
  <c r="B859" i="18"/>
  <c r="C859" i="18"/>
  <c r="B860" i="18"/>
  <c r="C860" i="18"/>
  <c r="B861" i="18"/>
  <c r="C861" i="18"/>
  <c r="B862" i="18"/>
  <c r="C862" i="18"/>
  <c r="B863" i="18"/>
  <c r="C863" i="18"/>
  <c r="B864" i="18"/>
  <c r="C864" i="18"/>
  <c r="B865" i="18"/>
  <c r="C865" i="18"/>
  <c r="B866" i="18"/>
  <c r="C866" i="18"/>
  <c r="B867" i="18"/>
  <c r="C867" i="18"/>
  <c r="B868" i="18"/>
  <c r="C868" i="18"/>
  <c r="B869" i="18"/>
  <c r="C869" i="18"/>
  <c r="B870" i="18"/>
  <c r="C870" i="18"/>
  <c r="B871" i="18"/>
  <c r="C871" i="18"/>
  <c r="B872" i="18"/>
  <c r="C872" i="18"/>
  <c r="B873" i="18"/>
  <c r="C873" i="18"/>
  <c r="B874" i="18"/>
  <c r="C874" i="18"/>
  <c r="B875" i="18"/>
  <c r="C875" i="18"/>
  <c r="B876" i="18"/>
  <c r="C876" i="18"/>
  <c r="B877" i="18"/>
  <c r="C877" i="18"/>
  <c r="B878" i="18"/>
  <c r="C878" i="18"/>
  <c r="B879" i="18"/>
  <c r="C879" i="18"/>
  <c r="B880" i="18"/>
  <c r="C880" i="18"/>
  <c r="B881" i="18"/>
  <c r="C881" i="18"/>
  <c r="B882" i="18"/>
  <c r="C882" i="18"/>
  <c r="B883" i="18"/>
  <c r="C883" i="18"/>
  <c r="B884" i="18"/>
  <c r="C884" i="18"/>
  <c r="B885" i="18"/>
  <c r="C885" i="18"/>
  <c r="B886" i="18"/>
  <c r="C886" i="18"/>
  <c r="B887" i="18"/>
  <c r="C887" i="18"/>
  <c r="B888" i="18"/>
  <c r="C888" i="18"/>
  <c r="B889" i="18"/>
  <c r="C889" i="18"/>
  <c r="B890" i="18"/>
  <c r="C890" i="18"/>
  <c r="B891" i="18"/>
  <c r="C891" i="18"/>
  <c r="B892" i="18"/>
  <c r="C892" i="18"/>
  <c r="B893" i="18"/>
  <c r="C893" i="18"/>
  <c r="B894" i="18"/>
  <c r="C894" i="18"/>
  <c r="B895" i="18"/>
  <c r="C895" i="18"/>
  <c r="B896" i="18"/>
  <c r="C896" i="18"/>
  <c r="B897" i="18"/>
  <c r="C897" i="18"/>
  <c r="B898" i="18"/>
  <c r="C898" i="18"/>
  <c r="B899" i="18"/>
  <c r="C899" i="18"/>
  <c r="B900" i="18"/>
  <c r="C900" i="18"/>
  <c r="B901" i="18"/>
  <c r="C901" i="18"/>
  <c r="B902" i="18"/>
  <c r="C902" i="18"/>
  <c r="B903" i="18"/>
  <c r="C903" i="18"/>
  <c r="B904" i="18"/>
  <c r="C904" i="18"/>
  <c r="B905" i="18"/>
  <c r="C905" i="18"/>
  <c r="B906" i="18"/>
  <c r="C906" i="18"/>
  <c r="B907" i="18"/>
  <c r="C907" i="18"/>
  <c r="B908" i="18"/>
  <c r="C908" i="18"/>
  <c r="B909" i="18"/>
  <c r="C909" i="18"/>
  <c r="B910" i="18"/>
  <c r="C910" i="18"/>
  <c r="B911" i="18"/>
  <c r="C911" i="18"/>
  <c r="B912" i="18"/>
  <c r="C912" i="18"/>
  <c r="B913" i="18"/>
  <c r="C913" i="18"/>
  <c r="B914" i="18"/>
  <c r="C914" i="18"/>
  <c r="B915" i="18"/>
  <c r="C915" i="18"/>
  <c r="B916" i="18"/>
  <c r="C916" i="18"/>
  <c r="B917" i="18"/>
  <c r="C917" i="18"/>
  <c r="B918" i="18"/>
  <c r="C918" i="18"/>
  <c r="B919" i="18"/>
  <c r="C919" i="18"/>
  <c r="B920" i="18"/>
  <c r="C920" i="18"/>
  <c r="B921" i="18"/>
  <c r="C921" i="18"/>
  <c r="B922" i="18"/>
  <c r="C922" i="18"/>
  <c r="B923" i="18"/>
  <c r="C923" i="18"/>
  <c r="B924" i="18"/>
  <c r="C924" i="18"/>
  <c r="B925" i="18"/>
  <c r="C925" i="18"/>
  <c r="B926" i="18"/>
  <c r="C926" i="18"/>
  <c r="B927" i="18"/>
  <c r="C927" i="18"/>
  <c r="B928" i="18"/>
  <c r="C928" i="18"/>
  <c r="B929" i="18"/>
  <c r="C929" i="18"/>
  <c r="B930" i="18"/>
  <c r="C930" i="18"/>
  <c r="B931" i="18"/>
  <c r="C931" i="18"/>
  <c r="B932" i="18"/>
  <c r="C932" i="18"/>
  <c r="B933" i="18"/>
  <c r="C933" i="18"/>
  <c r="B934" i="18"/>
  <c r="C934" i="18"/>
  <c r="B935" i="18"/>
  <c r="C935" i="18"/>
  <c r="B936" i="18"/>
  <c r="C936" i="18"/>
  <c r="B937" i="18"/>
  <c r="C937" i="18"/>
  <c r="B938" i="18"/>
  <c r="C938" i="18"/>
  <c r="B939" i="18"/>
  <c r="C939" i="18"/>
  <c r="B940" i="18"/>
  <c r="C940" i="18"/>
  <c r="B941" i="18"/>
  <c r="C941" i="18"/>
  <c r="B942" i="18"/>
  <c r="C942" i="18"/>
  <c r="B943" i="18"/>
  <c r="C943" i="18"/>
  <c r="B944" i="18"/>
  <c r="C944" i="18"/>
  <c r="B945" i="18"/>
  <c r="C945" i="18"/>
  <c r="B946" i="18"/>
  <c r="C946" i="18"/>
  <c r="B947" i="18"/>
  <c r="C947" i="18"/>
  <c r="B948" i="18"/>
  <c r="C948" i="18"/>
  <c r="B949" i="18"/>
  <c r="C949" i="18"/>
  <c r="B950" i="18"/>
  <c r="C950" i="18"/>
  <c r="B951" i="18"/>
  <c r="C951" i="18"/>
  <c r="B952" i="18"/>
  <c r="C952" i="18"/>
  <c r="B953" i="18"/>
  <c r="C953" i="18"/>
  <c r="B954" i="18"/>
  <c r="C954" i="18"/>
  <c r="B955" i="18"/>
  <c r="C955" i="18"/>
  <c r="B956" i="18"/>
  <c r="C956" i="18"/>
  <c r="B957" i="18"/>
  <c r="C957" i="18"/>
  <c r="B958" i="18"/>
  <c r="C958" i="18"/>
  <c r="B959" i="18"/>
  <c r="C959" i="18"/>
  <c r="B960" i="18"/>
  <c r="C960" i="18"/>
  <c r="B961" i="18"/>
  <c r="C961" i="18"/>
  <c r="B962" i="18"/>
  <c r="C962" i="18"/>
  <c r="B963" i="18"/>
  <c r="C963" i="18"/>
  <c r="B964" i="18"/>
  <c r="C964" i="18"/>
  <c r="B965" i="18"/>
  <c r="C965" i="18"/>
  <c r="B966" i="18"/>
  <c r="C966" i="18"/>
  <c r="B967" i="18"/>
  <c r="C967" i="18"/>
  <c r="B968" i="18"/>
  <c r="C968" i="18"/>
  <c r="B969" i="18"/>
  <c r="C969" i="18"/>
  <c r="B970" i="18"/>
  <c r="C970" i="18"/>
  <c r="B971" i="18"/>
  <c r="C971" i="18"/>
  <c r="B972" i="18"/>
  <c r="C972" i="18"/>
  <c r="B973" i="18"/>
  <c r="C973" i="18"/>
  <c r="B974" i="18"/>
  <c r="C974" i="18"/>
  <c r="B975" i="18"/>
  <c r="C975" i="18"/>
  <c r="B976" i="18"/>
  <c r="C976" i="18"/>
  <c r="B977" i="18"/>
  <c r="C977" i="18"/>
  <c r="B978" i="18"/>
  <c r="C978" i="18"/>
  <c r="B979" i="18"/>
  <c r="C979" i="18"/>
  <c r="B980" i="18"/>
  <c r="C980" i="18"/>
  <c r="B981" i="18"/>
  <c r="C981" i="18"/>
  <c r="B982" i="18"/>
  <c r="C982" i="18"/>
  <c r="B983" i="18"/>
  <c r="C983" i="18"/>
  <c r="B984" i="18"/>
  <c r="C984" i="18"/>
  <c r="B985" i="18"/>
  <c r="C985" i="18"/>
  <c r="B986" i="18"/>
  <c r="C986" i="18"/>
  <c r="B987" i="18"/>
  <c r="C987" i="18"/>
  <c r="B988" i="18"/>
  <c r="C988" i="18"/>
  <c r="B989" i="18"/>
  <c r="C989" i="18"/>
  <c r="B990" i="18"/>
  <c r="C990" i="18"/>
  <c r="B991" i="18"/>
  <c r="C991" i="18"/>
  <c r="B992" i="18"/>
  <c r="C992" i="18"/>
  <c r="B993" i="18"/>
  <c r="C993" i="18"/>
  <c r="B994" i="18"/>
  <c r="C994" i="18"/>
  <c r="B995" i="18"/>
  <c r="C995" i="18"/>
  <c r="B996" i="18"/>
  <c r="C996" i="18"/>
  <c r="B997" i="18"/>
  <c r="C997" i="18"/>
  <c r="B998" i="18"/>
  <c r="C998" i="18"/>
  <c r="B999" i="18"/>
  <c r="C999" i="18"/>
  <c r="B1000" i="18"/>
  <c r="C1000" i="18"/>
  <c r="B1001" i="18"/>
  <c r="C1001" i="18"/>
  <c r="B1002" i="18"/>
  <c r="C1002" i="18"/>
  <c r="B1003" i="18"/>
  <c r="C1003" i="18"/>
  <c r="B1004" i="18"/>
  <c r="C1004" i="18"/>
  <c r="B1005" i="18"/>
  <c r="C1005" i="18"/>
  <c r="B1006" i="18"/>
  <c r="C1006" i="18"/>
  <c r="B1007" i="18"/>
  <c r="C1007" i="18"/>
  <c r="B1008" i="18"/>
  <c r="C1008" i="18"/>
  <c r="B1009" i="18"/>
  <c r="C1009" i="18"/>
  <c r="B1010" i="18"/>
  <c r="C1010" i="18"/>
  <c r="B1011" i="18"/>
  <c r="C1011" i="18"/>
  <c r="B1012" i="18"/>
  <c r="C1012" i="18"/>
  <c r="B1013" i="18"/>
  <c r="C1013" i="18"/>
  <c r="B1014" i="18"/>
  <c r="C1014" i="18"/>
  <c r="B1015" i="18"/>
  <c r="C1015" i="18"/>
  <c r="B1016" i="18"/>
  <c r="C1016" i="18"/>
  <c r="B1017" i="18"/>
  <c r="C1017" i="18"/>
  <c r="B1018" i="18"/>
  <c r="C1018" i="18"/>
  <c r="B1019" i="18"/>
  <c r="C1019" i="18"/>
  <c r="B1020" i="18"/>
  <c r="C1020" i="18"/>
  <c r="B1021" i="18"/>
  <c r="C1021" i="18"/>
  <c r="B1022" i="18"/>
  <c r="C1022" i="18"/>
  <c r="B1023" i="18"/>
  <c r="C1023" i="18"/>
  <c r="B1024" i="18"/>
  <c r="C1024" i="18"/>
  <c r="B1025" i="18"/>
  <c r="C1025" i="18"/>
  <c r="B1026" i="18"/>
  <c r="C1026" i="18"/>
  <c r="B1027" i="18"/>
  <c r="C1027" i="18"/>
  <c r="B1028" i="18"/>
  <c r="C1028" i="18"/>
  <c r="B1029" i="18"/>
  <c r="C1029" i="18"/>
  <c r="B1030" i="18"/>
  <c r="C1030" i="18"/>
  <c r="B1031" i="18"/>
  <c r="C1031" i="18"/>
  <c r="B1032" i="18"/>
  <c r="C1032" i="18"/>
  <c r="B1033" i="18"/>
  <c r="C1033" i="18"/>
  <c r="B1034" i="18"/>
  <c r="C1034" i="18"/>
  <c r="B1035" i="18"/>
  <c r="C1035" i="18"/>
  <c r="B1036" i="18"/>
  <c r="C1036" i="18"/>
  <c r="B1037" i="18"/>
  <c r="C1037" i="18"/>
  <c r="B1038" i="18"/>
  <c r="C1038" i="18"/>
  <c r="B1039" i="18"/>
  <c r="C1039" i="18"/>
  <c r="B1040" i="18"/>
  <c r="C1040" i="18"/>
  <c r="B1041" i="18"/>
  <c r="C1041" i="18"/>
  <c r="B1042" i="18"/>
  <c r="C1042" i="18"/>
  <c r="B1043" i="18"/>
  <c r="C1043" i="18"/>
  <c r="B1044" i="18"/>
  <c r="C1044" i="18"/>
  <c r="B1045" i="18"/>
  <c r="C1045" i="18"/>
  <c r="B1046" i="18"/>
  <c r="C1046" i="18"/>
  <c r="B1047" i="18"/>
  <c r="C1047" i="18"/>
  <c r="B1048" i="18"/>
  <c r="C1048" i="18"/>
  <c r="B1049" i="18"/>
  <c r="C1049" i="18"/>
  <c r="B1050" i="18"/>
  <c r="C1050" i="18"/>
  <c r="B1051" i="18"/>
  <c r="C1051" i="18"/>
  <c r="B1052" i="18"/>
  <c r="C1052" i="18"/>
  <c r="B1053" i="18"/>
  <c r="C1053" i="18"/>
  <c r="B1054" i="18"/>
  <c r="C1054" i="18"/>
  <c r="B1055" i="18"/>
  <c r="C1055" i="18"/>
  <c r="B1056" i="18"/>
  <c r="C1056" i="18"/>
  <c r="B1057" i="18"/>
  <c r="C1057" i="18"/>
  <c r="B1058" i="18"/>
  <c r="C1058" i="18"/>
  <c r="B1059" i="18"/>
  <c r="C1059" i="18"/>
  <c r="B1060" i="18"/>
  <c r="C1060" i="18"/>
  <c r="B1061" i="18"/>
  <c r="C1061" i="18"/>
  <c r="B1062" i="18"/>
  <c r="C1062" i="18"/>
  <c r="B1063" i="18"/>
  <c r="C1063" i="18"/>
  <c r="B1064" i="18"/>
  <c r="C1064" i="18"/>
  <c r="B1065" i="18"/>
  <c r="C1065" i="18"/>
  <c r="B1066" i="18"/>
  <c r="C1066" i="18"/>
  <c r="B1067" i="18"/>
  <c r="C1067" i="18"/>
  <c r="B1068" i="18"/>
  <c r="C1068" i="18"/>
  <c r="B1069" i="18"/>
  <c r="C1069" i="18"/>
  <c r="B1070" i="18"/>
  <c r="C1070" i="18"/>
  <c r="B1071" i="18"/>
  <c r="C1071" i="18"/>
  <c r="B1072" i="18"/>
  <c r="C1072" i="18"/>
  <c r="B1073" i="18"/>
  <c r="C1073" i="18"/>
  <c r="B1074" i="18"/>
  <c r="C1074" i="18"/>
  <c r="B1075" i="18"/>
  <c r="C1075" i="18"/>
  <c r="B1076" i="18"/>
  <c r="C1076" i="18"/>
  <c r="B1077" i="18"/>
  <c r="C1077" i="18"/>
  <c r="B1078" i="18"/>
  <c r="C1078" i="18"/>
  <c r="B1079" i="18"/>
  <c r="C1079" i="18"/>
  <c r="B1080" i="18"/>
  <c r="C1080" i="18"/>
  <c r="B1081" i="18"/>
  <c r="C1081" i="18"/>
  <c r="B1082" i="18"/>
  <c r="C1082" i="18"/>
  <c r="B1083" i="18"/>
  <c r="C1083" i="18"/>
  <c r="B1084" i="18"/>
  <c r="C1084" i="18"/>
  <c r="B1085" i="18"/>
  <c r="C1085" i="18"/>
  <c r="B1086" i="18"/>
  <c r="C1086" i="18"/>
  <c r="B1087" i="18"/>
  <c r="C1087" i="18"/>
  <c r="B1088" i="18"/>
  <c r="C1088" i="18"/>
  <c r="B1089" i="18"/>
  <c r="C1089" i="18"/>
  <c r="B1090" i="18"/>
  <c r="C1090" i="18"/>
  <c r="B1091" i="18"/>
  <c r="C1091" i="18"/>
  <c r="B1092" i="18"/>
  <c r="C1092" i="18"/>
  <c r="B1093" i="18"/>
  <c r="C1093" i="18"/>
  <c r="B1094" i="18"/>
  <c r="C1094" i="18"/>
  <c r="B1095" i="18"/>
  <c r="C1095" i="18"/>
  <c r="B1096" i="18"/>
  <c r="C1096" i="18"/>
  <c r="B1097" i="18"/>
  <c r="C1097" i="18"/>
  <c r="B1098" i="18"/>
  <c r="C1098" i="18"/>
  <c r="B1099" i="18"/>
  <c r="C1099" i="18"/>
  <c r="B1100" i="18"/>
  <c r="C1100" i="18"/>
  <c r="B1101" i="18"/>
  <c r="C1101" i="18"/>
  <c r="B1102" i="18"/>
  <c r="C1102" i="18"/>
  <c r="B1103" i="18"/>
  <c r="C1103" i="18"/>
  <c r="B1104" i="18"/>
  <c r="C1104" i="18"/>
  <c r="B1105" i="18"/>
  <c r="C1105" i="18"/>
  <c r="B1106" i="18"/>
  <c r="C1106" i="18"/>
  <c r="B1107" i="18"/>
  <c r="C1107" i="18"/>
  <c r="B1108" i="18"/>
  <c r="C1108" i="18"/>
  <c r="B1109" i="18"/>
  <c r="C1109" i="18"/>
  <c r="B1110" i="18"/>
  <c r="C1110" i="18"/>
  <c r="B1111" i="18"/>
  <c r="C1111" i="18"/>
  <c r="B1112" i="18"/>
  <c r="C1112" i="18"/>
  <c r="B1113" i="18"/>
  <c r="C1113" i="18"/>
  <c r="B1114" i="18"/>
  <c r="C1114" i="18"/>
  <c r="B1115" i="18"/>
  <c r="C1115" i="18"/>
  <c r="B1116" i="18"/>
  <c r="C1116" i="18"/>
  <c r="B1117" i="18"/>
  <c r="C1117" i="18"/>
  <c r="B1118" i="18"/>
  <c r="C1118" i="18"/>
  <c r="B1119" i="18"/>
  <c r="C1119" i="18"/>
  <c r="B1120" i="18"/>
  <c r="C1120" i="18"/>
  <c r="B1121" i="18"/>
  <c r="C1121" i="18"/>
  <c r="B1122" i="18"/>
  <c r="C1122" i="18"/>
  <c r="B1123" i="18"/>
  <c r="C1123" i="18"/>
  <c r="B1124" i="18"/>
  <c r="C1124" i="18"/>
  <c r="B1125" i="18"/>
  <c r="C1125" i="18"/>
  <c r="B1126" i="18"/>
  <c r="C1126" i="18"/>
  <c r="B1127" i="18"/>
  <c r="C1127" i="18"/>
  <c r="B1128" i="18"/>
  <c r="C1128" i="18"/>
  <c r="B1129" i="18"/>
  <c r="C1129" i="18"/>
  <c r="B1130" i="18"/>
  <c r="C1130" i="18"/>
  <c r="B1131" i="18"/>
  <c r="C1131" i="18"/>
  <c r="B1132" i="18"/>
  <c r="C1132" i="18"/>
  <c r="B1133" i="18"/>
  <c r="C1133" i="18"/>
  <c r="B1134" i="18"/>
  <c r="C1134" i="18"/>
  <c r="B1135" i="18"/>
  <c r="C1135" i="18"/>
  <c r="B1136" i="18"/>
  <c r="C1136" i="18"/>
  <c r="B1137" i="18"/>
  <c r="C1137" i="18"/>
  <c r="B1138" i="18"/>
  <c r="C1138" i="18"/>
  <c r="B1139" i="18"/>
  <c r="C1139" i="18"/>
  <c r="B1140" i="18"/>
  <c r="C1140" i="18"/>
  <c r="B1141" i="18"/>
  <c r="C1141" i="18"/>
  <c r="B1142" i="18"/>
  <c r="C1142" i="18"/>
  <c r="B1143" i="18"/>
  <c r="C1143" i="18"/>
  <c r="B1144" i="18"/>
  <c r="C1144" i="18"/>
  <c r="B1145" i="18"/>
  <c r="C1145" i="18"/>
  <c r="B1146" i="18"/>
  <c r="C1146" i="18"/>
  <c r="B1147" i="18"/>
  <c r="C1147" i="18"/>
  <c r="B1148" i="18"/>
  <c r="C1148" i="18"/>
  <c r="B1149" i="18"/>
  <c r="C1149" i="18"/>
  <c r="B1150" i="18"/>
  <c r="C1150" i="18"/>
  <c r="B1151" i="18"/>
  <c r="C1151" i="18"/>
  <c r="B1152" i="18"/>
  <c r="C1152" i="18"/>
  <c r="B1153" i="18"/>
  <c r="C1153" i="18"/>
  <c r="B1154" i="18"/>
  <c r="C1154" i="18"/>
  <c r="B1155" i="18"/>
  <c r="C1155" i="18"/>
  <c r="B1156" i="18"/>
  <c r="C1156" i="18"/>
  <c r="B1157" i="18"/>
  <c r="C1157" i="18"/>
  <c r="B1158" i="18"/>
  <c r="C1158" i="18"/>
  <c r="B1159" i="18"/>
  <c r="C1159" i="18"/>
  <c r="B1160" i="18"/>
  <c r="C1160" i="18"/>
  <c r="B1161" i="18"/>
  <c r="C1161" i="18"/>
  <c r="B1162" i="18"/>
  <c r="C1162" i="18"/>
  <c r="B1163" i="18"/>
  <c r="C1163" i="18"/>
  <c r="B1164" i="18"/>
  <c r="C1164" i="18"/>
  <c r="B1165" i="18"/>
  <c r="C1165" i="18"/>
  <c r="B1166" i="18"/>
  <c r="C1166" i="18"/>
  <c r="B1167" i="18"/>
  <c r="C1167" i="18"/>
  <c r="B1168" i="18"/>
  <c r="C1168" i="18"/>
  <c r="B1169" i="18"/>
  <c r="C1169" i="18"/>
  <c r="B1170" i="18"/>
  <c r="C1170" i="18"/>
  <c r="B1171" i="18"/>
  <c r="C1171" i="18"/>
  <c r="B1172" i="18"/>
  <c r="C1172" i="18"/>
  <c r="B1173" i="18"/>
  <c r="C1173" i="18"/>
  <c r="B1174" i="18"/>
  <c r="C1174" i="18"/>
  <c r="B1175" i="18"/>
  <c r="C1175" i="18"/>
  <c r="B1176" i="18"/>
  <c r="C1176" i="18"/>
  <c r="B1177" i="18"/>
  <c r="C1177" i="18"/>
  <c r="B1178" i="18"/>
  <c r="C1178" i="18"/>
  <c r="B1179" i="18"/>
  <c r="C1179" i="18"/>
  <c r="B1180" i="18"/>
  <c r="C1180" i="18"/>
  <c r="B1181" i="18"/>
  <c r="C1181" i="18"/>
  <c r="B1182" i="18"/>
  <c r="C1182" i="18"/>
  <c r="B1183" i="18"/>
  <c r="C1183" i="18"/>
  <c r="B1184" i="18"/>
  <c r="C1184" i="18"/>
  <c r="B1185" i="18"/>
  <c r="C1185" i="18"/>
  <c r="B1186" i="18"/>
  <c r="C1186" i="18"/>
  <c r="B1187" i="18"/>
  <c r="C1187" i="18"/>
  <c r="B1188" i="18"/>
  <c r="C1188" i="18"/>
  <c r="B1189" i="18"/>
  <c r="C1189" i="18"/>
  <c r="B1190" i="18"/>
  <c r="C1190" i="18"/>
  <c r="B1191" i="18"/>
  <c r="C1191" i="18"/>
  <c r="B1192" i="18"/>
  <c r="C1192" i="18"/>
  <c r="B1193" i="18"/>
  <c r="C1193" i="18"/>
  <c r="B1194" i="18"/>
  <c r="C1194" i="18"/>
  <c r="B1195" i="18"/>
  <c r="C1195" i="18"/>
  <c r="B1196" i="18"/>
  <c r="C1196" i="18"/>
  <c r="B1197" i="18"/>
  <c r="C1197" i="18"/>
  <c r="B1198" i="18"/>
  <c r="C1198" i="18"/>
  <c r="B1199" i="18"/>
  <c r="C1199" i="18"/>
  <c r="B1200" i="18"/>
  <c r="C1200" i="18"/>
  <c r="B1201" i="18"/>
  <c r="C1201" i="18"/>
  <c r="B1202" i="18"/>
  <c r="C1202" i="18"/>
  <c r="B1203" i="18"/>
  <c r="C1203" i="18"/>
  <c r="B1204" i="18"/>
  <c r="C1204" i="18"/>
  <c r="B1205" i="18"/>
  <c r="C1205" i="18"/>
  <c r="B1206" i="18"/>
  <c r="C1206" i="18"/>
  <c r="B1207" i="18"/>
  <c r="C1207" i="18"/>
  <c r="B1208" i="18"/>
  <c r="C1208" i="18"/>
  <c r="B1209" i="18"/>
  <c r="C1209" i="18"/>
  <c r="B1210" i="18"/>
  <c r="C1210" i="18"/>
  <c r="B1211" i="18"/>
  <c r="C1211" i="18"/>
  <c r="B1212" i="18"/>
  <c r="C1212" i="18"/>
  <c r="B1213" i="18"/>
  <c r="C1213" i="18"/>
  <c r="B1214" i="18"/>
  <c r="C1214" i="18"/>
  <c r="B1215" i="18"/>
  <c r="C1215" i="18"/>
  <c r="B1216" i="18"/>
  <c r="C1216" i="18"/>
  <c r="B1217" i="18"/>
  <c r="C1217" i="18"/>
  <c r="B1218" i="18"/>
  <c r="C1218" i="18"/>
  <c r="B1219" i="18"/>
  <c r="C1219" i="18"/>
  <c r="B1220" i="18"/>
  <c r="C1220" i="18"/>
  <c r="B1221" i="18"/>
  <c r="C1221" i="18"/>
  <c r="B1222" i="18"/>
  <c r="C1222" i="18"/>
  <c r="B1223" i="18"/>
  <c r="C1223" i="18"/>
  <c r="B1224" i="18"/>
  <c r="C1224" i="18"/>
  <c r="B1225" i="18"/>
  <c r="C1225" i="18"/>
  <c r="B1226" i="18"/>
  <c r="C1226" i="18"/>
  <c r="B1227" i="18"/>
  <c r="C1227" i="18"/>
  <c r="B1228" i="18"/>
  <c r="C1228" i="18"/>
  <c r="B1229" i="18"/>
  <c r="C1229" i="18"/>
  <c r="B1230" i="18"/>
  <c r="C1230" i="18"/>
  <c r="B1231" i="18"/>
  <c r="C1231" i="18"/>
  <c r="B1232" i="18"/>
  <c r="C1232" i="18"/>
  <c r="B1233" i="18"/>
  <c r="C1233" i="18"/>
  <c r="B1234" i="18"/>
  <c r="C1234" i="18"/>
  <c r="B1235" i="18"/>
  <c r="C1235" i="18"/>
  <c r="B1236" i="18"/>
  <c r="C1236" i="18"/>
  <c r="B1237" i="18"/>
  <c r="C1237" i="18"/>
  <c r="B1238" i="18"/>
  <c r="C1238" i="18"/>
  <c r="B1239" i="18"/>
  <c r="C1239" i="18"/>
  <c r="B1240" i="18"/>
  <c r="C1240" i="18"/>
  <c r="B1241" i="18"/>
  <c r="C1241" i="18"/>
  <c r="B1242" i="18"/>
  <c r="C1242" i="18"/>
  <c r="B1243" i="18"/>
  <c r="C1243" i="18"/>
  <c r="B1244" i="18"/>
  <c r="C1244" i="18"/>
  <c r="B1245" i="18"/>
  <c r="C1245" i="18"/>
  <c r="B1246" i="18"/>
  <c r="C1246" i="18"/>
  <c r="B1247" i="18"/>
  <c r="C1247" i="18"/>
  <c r="B1248" i="18"/>
  <c r="C1248" i="18"/>
  <c r="B1249" i="18"/>
  <c r="C1249" i="18"/>
  <c r="B1250" i="18"/>
  <c r="C1250" i="18"/>
  <c r="B1251" i="18"/>
  <c r="C1251" i="18"/>
  <c r="B1252" i="18"/>
  <c r="C1252" i="18"/>
  <c r="B1253" i="18"/>
  <c r="C1253" i="18"/>
  <c r="B1254" i="18"/>
  <c r="C1254" i="18"/>
  <c r="B1255" i="18"/>
  <c r="C1255" i="18"/>
  <c r="B1256" i="18"/>
  <c r="C1256" i="18"/>
  <c r="B1257" i="18"/>
  <c r="C1257" i="18"/>
  <c r="B1258" i="18"/>
  <c r="C1258" i="18"/>
  <c r="B1259" i="18"/>
  <c r="C1259" i="18"/>
  <c r="B1260" i="18"/>
  <c r="C1260" i="18"/>
  <c r="B1261" i="18"/>
  <c r="C1261" i="18"/>
  <c r="B1262" i="18"/>
  <c r="C1262" i="18"/>
  <c r="B1263" i="18"/>
  <c r="C1263" i="18"/>
  <c r="B1264" i="18"/>
  <c r="C1264" i="18"/>
  <c r="B1265" i="18"/>
  <c r="C1265" i="18"/>
  <c r="B1266" i="18"/>
  <c r="C1266" i="18"/>
  <c r="B1267" i="18"/>
  <c r="C1267" i="18"/>
  <c r="B1268" i="18"/>
  <c r="C1268" i="18"/>
  <c r="B1269" i="18"/>
  <c r="C1269" i="18"/>
  <c r="B1270" i="18"/>
  <c r="C1270" i="18"/>
  <c r="B1271" i="18"/>
  <c r="C1271" i="18"/>
  <c r="B1272" i="18"/>
  <c r="C1272" i="18"/>
  <c r="B1273" i="18"/>
  <c r="C1273" i="18"/>
  <c r="B1274" i="18"/>
  <c r="C1274" i="18"/>
  <c r="B1275" i="18"/>
  <c r="C1275" i="18"/>
  <c r="B1276" i="18"/>
  <c r="C1276" i="18"/>
  <c r="B1277" i="18"/>
  <c r="C1277" i="18"/>
  <c r="B1278" i="18"/>
  <c r="C1278" i="18"/>
  <c r="B1279" i="18"/>
  <c r="C1279" i="18"/>
  <c r="B1280" i="18"/>
  <c r="C1280" i="18"/>
  <c r="B1281" i="18"/>
  <c r="C1281" i="18"/>
  <c r="B1282" i="18"/>
  <c r="C1282" i="18"/>
  <c r="B1283" i="18"/>
  <c r="C1283" i="18"/>
  <c r="B1284" i="18"/>
  <c r="C1284" i="18"/>
  <c r="B1285" i="18"/>
  <c r="C1285" i="18"/>
  <c r="B1286" i="18"/>
  <c r="C1286" i="18"/>
  <c r="B1287" i="18"/>
  <c r="C1287" i="18"/>
  <c r="B1288" i="18"/>
  <c r="C1288" i="18"/>
  <c r="B1289" i="18"/>
  <c r="C1289" i="18"/>
  <c r="B1290" i="18"/>
  <c r="C1290" i="18"/>
  <c r="B1291" i="18"/>
  <c r="C1291" i="18"/>
  <c r="B1292" i="18"/>
  <c r="C1292" i="18"/>
  <c r="B1293" i="18"/>
  <c r="C1293" i="18"/>
  <c r="B1294" i="18"/>
  <c r="C1294" i="18"/>
  <c r="B1295" i="18"/>
  <c r="C1295" i="18"/>
  <c r="B1296" i="18"/>
  <c r="C1296" i="18"/>
  <c r="B1297" i="18"/>
  <c r="C1297" i="18"/>
  <c r="B1298" i="18"/>
  <c r="C1298" i="18"/>
  <c r="B1299" i="18"/>
  <c r="C1299" i="18"/>
  <c r="B1300" i="18"/>
  <c r="C1300" i="18"/>
  <c r="B1301" i="18"/>
  <c r="C1301" i="18"/>
  <c r="B1302" i="18"/>
  <c r="C1302" i="18"/>
  <c r="B1303" i="18"/>
  <c r="C1303" i="18"/>
  <c r="B1304" i="18"/>
  <c r="C1304" i="18"/>
  <c r="B1305" i="18"/>
  <c r="C1305" i="18"/>
  <c r="B1306" i="18"/>
  <c r="C1306" i="18"/>
  <c r="B1307" i="18"/>
  <c r="C1307" i="18"/>
  <c r="B1308" i="18"/>
  <c r="C1308" i="18"/>
  <c r="B1309" i="18"/>
  <c r="C1309" i="18"/>
  <c r="B1310" i="18"/>
  <c r="C1310" i="18"/>
  <c r="B1311" i="18"/>
  <c r="C1311" i="18"/>
  <c r="B1312" i="18"/>
  <c r="C1312" i="18"/>
  <c r="B1313" i="18"/>
  <c r="C1313" i="18"/>
  <c r="B1314" i="18"/>
  <c r="C1314" i="18"/>
  <c r="B1315" i="18"/>
  <c r="C1315" i="18"/>
  <c r="B1316" i="18"/>
  <c r="C1316" i="18"/>
  <c r="B1317" i="18"/>
  <c r="C1317" i="18"/>
  <c r="B1318" i="18"/>
  <c r="C1318" i="18"/>
  <c r="B1319" i="18"/>
  <c r="C1319" i="18"/>
  <c r="B1320" i="18"/>
  <c r="C1320" i="18"/>
  <c r="B1321" i="18"/>
  <c r="C1321" i="18"/>
  <c r="B1322" i="18"/>
  <c r="C1322" i="18"/>
  <c r="B1323" i="18"/>
  <c r="C1323" i="18"/>
  <c r="B1324" i="18"/>
  <c r="C1324" i="18"/>
  <c r="B1325" i="18"/>
  <c r="C1325" i="18"/>
  <c r="B1326" i="18"/>
  <c r="C1326" i="18"/>
  <c r="B1327" i="18"/>
  <c r="C1327" i="18"/>
  <c r="B1328" i="18"/>
  <c r="C1328" i="18"/>
  <c r="B1329" i="18"/>
  <c r="C1329" i="18"/>
  <c r="B1330" i="18"/>
  <c r="C1330" i="18"/>
  <c r="B1331" i="18"/>
  <c r="C1331" i="18"/>
  <c r="B1332" i="18"/>
  <c r="C1332" i="18"/>
  <c r="B1333" i="18"/>
  <c r="C1333" i="18"/>
  <c r="B1334" i="18"/>
  <c r="C1334" i="18"/>
  <c r="B1335" i="18"/>
  <c r="C1335" i="18"/>
  <c r="B1336" i="18"/>
  <c r="C1336" i="18"/>
  <c r="B1337" i="18"/>
  <c r="C1337" i="18"/>
  <c r="B1338" i="18"/>
  <c r="C1338" i="18"/>
  <c r="B1339" i="18"/>
  <c r="C1339" i="18"/>
  <c r="B1340" i="18"/>
  <c r="C1340" i="18"/>
  <c r="B1341" i="18"/>
  <c r="C1341" i="18"/>
  <c r="B1342" i="18"/>
  <c r="C1342" i="18"/>
  <c r="B1343" i="18"/>
  <c r="C1343" i="18"/>
  <c r="B1344" i="18"/>
  <c r="C1344" i="18"/>
  <c r="B1345" i="18"/>
  <c r="C1345" i="18"/>
  <c r="B1346" i="18"/>
  <c r="C1346" i="18"/>
  <c r="B1347" i="18"/>
  <c r="C1347" i="18"/>
  <c r="B1348" i="18"/>
  <c r="C1348" i="18"/>
  <c r="B1349" i="18"/>
  <c r="C1349" i="18"/>
  <c r="B1350" i="18"/>
  <c r="C1350" i="18"/>
  <c r="B1351" i="18"/>
  <c r="C1351" i="18"/>
  <c r="B1352" i="18"/>
  <c r="C1352" i="18"/>
  <c r="B1353" i="18"/>
  <c r="C1353" i="18"/>
  <c r="B1354" i="18"/>
  <c r="C1354" i="18"/>
  <c r="B1355" i="18"/>
  <c r="C1355" i="18"/>
  <c r="B1356" i="18"/>
  <c r="C1356" i="18"/>
  <c r="B1357" i="18"/>
  <c r="C1357" i="18"/>
  <c r="B1358" i="18"/>
  <c r="C1358" i="18"/>
  <c r="B1359" i="18"/>
  <c r="C1359" i="18"/>
  <c r="B1360" i="18"/>
  <c r="C1360" i="18"/>
  <c r="B1361" i="18"/>
  <c r="C1361" i="18"/>
  <c r="B1362" i="18"/>
  <c r="C1362" i="18"/>
  <c r="B1363" i="18"/>
  <c r="C1363" i="18"/>
  <c r="B1364" i="18"/>
  <c r="C1364" i="18"/>
  <c r="B1365" i="18"/>
  <c r="C1365" i="18"/>
  <c r="B1366" i="18"/>
  <c r="C1366" i="18"/>
  <c r="B1367" i="18"/>
  <c r="C1367" i="18"/>
  <c r="B1368" i="18"/>
  <c r="C1368" i="18"/>
  <c r="B1369" i="18"/>
  <c r="C1369" i="18"/>
  <c r="B1370" i="18"/>
  <c r="C1370" i="18"/>
  <c r="B1371" i="18"/>
  <c r="C1371" i="18"/>
  <c r="B1372" i="18"/>
  <c r="C1372" i="18"/>
  <c r="B1373" i="18"/>
  <c r="C1373" i="18"/>
  <c r="B1374" i="18"/>
  <c r="C1374" i="18"/>
  <c r="B1375" i="18"/>
  <c r="C1375" i="18"/>
  <c r="B1376" i="18"/>
  <c r="C1376" i="18"/>
  <c r="B1377" i="18"/>
  <c r="C1377" i="18"/>
  <c r="B1378" i="18"/>
  <c r="C1378" i="18"/>
  <c r="B1379" i="18"/>
  <c r="C1379" i="18"/>
  <c r="B1380" i="18"/>
  <c r="C1380" i="18"/>
  <c r="B1381" i="18"/>
  <c r="C1381" i="18"/>
  <c r="B1382" i="18"/>
  <c r="C1382" i="18"/>
  <c r="B1383" i="18"/>
  <c r="C1383" i="18"/>
  <c r="B1384" i="18"/>
  <c r="C1384" i="18"/>
  <c r="B1385" i="18"/>
  <c r="C1385" i="18"/>
  <c r="B1386" i="18"/>
  <c r="C1386" i="18"/>
  <c r="B1387" i="18"/>
  <c r="C1387" i="18"/>
  <c r="B1388" i="18"/>
  <c r="C1388" i="18"/>
  <c r="B1389" i="18"/>
  <c r="C1389" i="18"/>
  <c r="B1390" i="18"/>
  <c r="C1390" i="18"/>
  <c r="B1391" i="18"/>
  <c r="C1391" i="18"/>
  <c r="B1392" i="18"/>
  <c r="C1392" i="18"/>
  <c r="B1393" i="18"/>
  <c r="C1393" i="18"/>
  <c r="B1394" i="18"/>
  <c r="C1394" i="18"/>
  <c r="B1395" i="18"/>
  <c r="C1395" i="18"/>
  <c r="B1396" i="18"/>
  <c r="C1396" i="18"/>
  <c r="B1397" i="18"/>
  <c r="C1397" i="18"/>
  <c r="B1398" i="18"/>
  <c r="C1398" i="18"/>
  <c r="B1399" i="18"/>
  <c r="C1399" i="18"/>
  <c r="B1400" i="18"/>
  <c r="C1400" i="18"/>
  <c r="B1401" i="18"/>
  <c r="C1401" i="18"/>
  <c r="B1402" i="18"/>
  <c r="C1402" i="18"/>
  <c r="B1403" i="18"/>
  <c r="C1403" i="18"/>
  <c r="B1404" i="18"/>
  <c r="C1404" i="18"/>
  <c r="B1405" i="18"/>
  <c r="C1405" i="18"/>
  <c r="B1406" i="18"/>
  <c r="C1406" i="18"/>
  <c r="B1407" i="18"/>
  <c r="C1407" i="18"/>
  <c r="B1408" i="18"/>
  <c r="C1408" i="18"/>
  <c r="B1409" i="18"/>
  <c r="C1409" i="18"/>
  <c r="B1410" i="18"/>
  <c r="C1410" i="18"/>
  <c r="B1411" i="18"/>
  <c r="C1411" i="18"/>
  <c r="B1412" i="18"/>
  <c r="C1412" i="18"/>
  <c r="B1413" i="18"/>
  <c r="C1413" i="18"/>
  <c r="B1414" i="18"/>
  <c r="C1414" i="18"/>
  <c r="B1415" i="18"/>
  <c r="C1415" i="18"/>
  <c r="B1416" i="18"/>
  <c r="C1416" i="18"/>
  <c r="B1417" i="18"/>
  <c r="C1417" i="18"/>
  <c r="B1418" i="18"/>
  <c r="C1418" i="18"/>
  <c r="B1419" i="18"/>
  <c r="C1419" i="18"/>
  <c r="B1420" i="18"/>
  <c r="C1420" i="18"/>
  <c r="B1421" i="18"/>
  <c r="C1421" i="18"/>
  <c r="B1422" i="18"/>
  <c r="C1422" i="18"/>
  <c r="B1423" i="18"/>
  <c r="C1423" i="18"/>
  <c r="B1424" i="18"/>
  <c r="C1424" i="18"/>
  <c r="B1425" i="18"/>
  <c r="C1425" i="18"/>
  <c r="B1426" i="18"/>
  <c r="C1426" i="18"/>
  <c r="B1427" i="18"/>
  <c r="C1427" i="18"/>
  <c r="B1428" i="18"/>
  <c r="C1428" i="18"/>
  <c r="B1429" i="18"/>
  <c r="C1429" i="18"/>
  <c r="B1430" i="18"/>
  <c r="C1430" i="18"/>
  <c r="B1431" i="18"/>
  <c r="C1431" i="18"/>
  <c r="B1432" i="18"/>
  <c r="C1432" i="18"/>
  <c r="B1433" i="18"/>
  <c r="C1433" i="18"/>
  <c r="B1434" i="18"/>
  <c r="C1434" i="18"/>
  <c r="B1435" i="18"/>
  <c r="C1435" i="18"/>
  <c r="B1436" i="18"/>
  <c r="C1436" i="18"/>
  <c r="B1437" i="18"/>
  <c r="C1437" i="18"/>
  <c r="B1438" i="18"/>
  <c r="C1438" i="18"/>
  <c r="B1439" i="18"/>
  <c r="C1439" i="18"/>
  <c r="B1440" i="18"/>
  <c r="C1440" i="18"/>
  <c r="B1441" i="18"/>
  <c r="C1441" i="18"/>
  <c r="B1442" i="18"/>
  <c r="C1442" i="18"/>
  <c r="B1443" i="18"/>
  <c r="C1443" i="18"/>
  <c r="B1444" i="18"/>
  <c r="C1444" i="18"/>
  <c r="B1445" i="18"/>
  <c r="C1445" i="18"/>
  <c r="B1446" i="18"/>
  <c r="C1446" i="18"/>
  <c r="B1447" i="18"/>
  <c r="C1447" i="18"/>
  <c r="B1448" i="18"/>
  <c r="C1448" i="18"/>
  <c r="B1449" i="18"/>
  <c r="C1449" i="18"/>
  <c r="B1450" i="18"/>
  <c r="C1450" i="18"/>
  <c r="B1451" i="18"/>
  <c r="C1451" i="18"/>
  <c r="B1452" i="18"/>
  <c r="C1452" i="18"/>
  <c r="B1453" i="18"/>
  <c r="C1453" i="18"/>
  <c r="B1454" i="18"/>
  <c r="C1454" i="18"/>
  <c r="B1455" i="18"/>
  <c r="C1455" i="18"/>
  <c r="B1456" i="18"/>
  <c r="C1456" i="18"/>
  <c r="B1457" i="18"/>
  <c r="C1457" i="18"/>
  <c r="B1458" i="18"/>
  <c r="C1458" i="18"/>
  <c r="B1459" i="18"/>
  <c r="C1459" i="18"/>
  <c r="B1460" i="18"/>
  <c r="C1460" i="18"/>
  <c r="B1461" i="18"/>
  <c r="C1461" i="18"/>
  <c r="B1462" i="18"/>
  <c r="C1462" i="18"/>
  <c r="B1463" i="18"/>
  <c r="C1463" i="18"/>
  <c r="B1464" i="18"/>
  <c r="C1464" i="18"/>
  <c r="B1465" i="18"/>
  <c r="C1465" i="18"/>
  <c r="B1466" i="18"/>
  <c r="C1466" i="18"/>
  <c r="B1467" i="18"/>
  <c r="C1467" i="18"/>
  <c r="B1468" i="18"/>
  <c r="C1468" i="18"/>
  <c r="B1469" i="18"/>
  <c r="C1469" i="18"/>
  <c r="B1470" i="18"/>
  <c r="C1470" i="18"/>
  <c r="B1471" i="18"/>
  <c r="C1471" i="18"/>
  <c r="B1472" i="18"/>
  <c r="C1472" i="18"/>
  <c r="B1473" i="18"/>
  <c r="C1473" i="18"/>
  <c r="B1474" i="18"/>
  <c r="C1474" i="18"/>
  <c r="B1475" i="18"/>
  <c r="C1475" i="18"/>
  <c r="B1476" i="18"/>
  <c r="C1476" i="18"/>
  <c r="B1477" i="18"/>
  <c r="C1477" i="18"/>
  <c r="B1478" i="18"/>
  <c r="C1478" i="18"/>
  <c r="B1479" i="18"/>
  <c r="C1479" i="18"/>
  <c r="B1480" i="18"/>
  <c r="C1480" i="18"/>
  <c r="B1481" i="18"/>
  <c r="C1481" i="18"/>
  <c r="B1482" i="18"/>
  <c r="C1482" i="18"/>
  <c r="B1483" i="18"/>
  <c r="C1483" i="18"/>
  <c r="B1484" i="18"/>
  <c r="C1484" i="18"/>
  <c r="B1485" i="18"/>
  <c r="C1485" i="18"/>
  <c r="B1486" i="18"/>
  <c r="C1486" i="18"/>
  <c r="B1487" i="18"/>
  <c r="C1487" i="18"/>
  <c r="B1488" i="18"/>
  <c r="C1488" i="18"/>
  <c r="B1489" i="18"/>
  <c r="C1489" i="18"/>
  <c r="B1490" i="18"/>
  <c r="C1490" i="18"/>
  <c r="B1491" i="18"/>
  <c r="C1491" i="18"/>
  <c r="B1492" i="18"/>
  <c r="C1492" i="18"/>
  <c r="B1493" i="18"/>
  <c r="C1493" i="18"/>
  <c r="B1494" i="18"/>
  <c r="C1494" i="18"/>
  <c r="B1495" i="18"/>
  <c r="C1495" i="18"/>
  <c r="B1496" i="18"/>
  <c r="C1496" i="18"/>
  <c r="B1497" i="18"/>
  <c r="C1497" i="18"/>
  <c r="B1498" i="18"/>
  <c r="C1498" i="18"/>
  <c r="B1499" i="18"/>
  <c r="C1499" i="18"/>
  <c r="B1500" i="18"/>
  <c r="C1500" i="18"/>
  <c r="B1501" i="18"/>
  <c r="C1501" i="18"/>
  <c r="B1502" i="18"/>
  <c r="C1502" i="18"/>
  <c r="B1503" i="18"/>
  <c r="C1503" i="18"/>
  <c r="B1504" i="18"/>
  <c r="C1504" i="18"/>
  <c r="B1505" i="18"/>
  <c r="C1505" i="18"/>
  <c r="B1506" i="18"/>
  <c r="C1506" i="18"/>
  <c r="B1507" i="18"/>
  <c r="C1507" i="18"/>
  <c r="B1508" i="18"/>
  <c r="C1508" i="18"/>
  <c r="B1509" i="18"/>
  <c r="C1509" i="18"/>
  <c r="B1510" i="18"/>
  <c r="C1510" i="18"/>
  <c r="B1511" i="18"/>
  <c r="C1511" i="18"/>
  <c r="B1512" i="18"/>
  <c r="C1512" i="18"/>
  <c r="B1513" i="18"/>
  <c r="C1513" i="18"/>
  <c r="B1514" i="18"/>
  <c r="C1514" i="18"/>
  <c r="B1515" i="18"/>
  <c r="C1515" i="18"/>
  <c r="B1516" i="18"/>
  <c r="C1516" i="18"/>
  <c r="B1517" i="18"/>
  <c r="C1517" i="18"/>
  <c r="B1518" i="18"/>
  <c r="C1518" i="18"/>
  <c r="B1519" i="18"/>
  <c r="C1519" i="18"/>
  <c r="B1520" i="18"/>
  <c r="C1520" i="18"/>
  <c r="B1521" i="18"/>
  <c r="C1521" i="18"/>
  <c r="B1522" i="18"/>
  <c r="C1522" i="18"/>
  <c r="B1523" i="18"/>
  <c r="C1523" i="18"/>
  <c r="B1524" i="18"/>
  <c r="C1524" i="18"/>
  <c r="B1525" i="18"/>
  <c r="C1525" i="18"/>
  <c r="B1526" i="18"/>
  <c r="C1526" i="18"/>
  <c r="B1527" i="18"/>
  <c r="C1527" i="18"/>
  <c r="B1528" i="18"/>
  <c r="C1528" i="18"/>
  <c r="B1529" i="18"/>
  <c r="C1529" i="18"/>
  <c r="B1530" i="18"/>
  <c r="C1530" i="18"/>
  <c r="B1531" i="18"/>
  <c r="C1531" i="18"/>
  <c r="B1532" i="18"/>
  <c r="C1532" i="18"/>
  <c r="B1533" i="18"/>
  <c r="C1533" i="18"/>
  <c r="B1534" i="18"/>
  <c r="C1534" i="18"/>
  <c r="B1535" i="18"/>
  <c r="C1535" i="18"/>
  <c r="B1536" i="18"/>
  <c r="C1536" i="18"/>
  <c r="B1537" i="18"/>
  <c r="C1537" i="18"/>
  <c r="B1538" i="18"/>
  <c r="C1538" i="18"/>
  <c r="B1539" i="18"/>
  <c r="C1539" i="18"/>
  <c r="B1540" i="18"/>
  <c r="C1540" i="18"/>
  <c r="B1541" i="18"/>
  <c r="C1541" i="18"/>
  <c r="B1542" i="18"/>
  <c r="C1542" i="18"/>
  <c r="B1543" i="18"/>
  <c r="C1543" i="18"/>
  <c r="B1544" i="18"/>
  <c r="C1544" i="18"/>
  <c r="B1545" i="18"/>
  <c r="C1545" i="18"/>
  <c r="B1546" i="18"/>
  <c r="C1546" i="18"/>
  <c r="B1547" i="18"/>
  <c r="C1547" i="18"/>
  <c r="B1548" i="18"/>
  <c r="C1548" i="18"/>
  <c r="B1549" i="18"/>
  <c r="C1549" i="18"/>
  <c r="B1550" i="18"/>
  <c r="C1550" i="18"/>
  <c r="B1551" i="18"/>
  <c r="C1551" i="18"/>
  <c r="B1552" i="18"/>
  <c r="C1552" i="18"/>
  <c r="B1553" i="18"/>
  <c r="C1553" i="18"/>
  <c r="B1554" i="18"/>
  <c r="C1554" i="18"/>
  <c r="B1555" i="18"/>
  <c r="C1555" i="18"/>
  <c r="B1556" i="18"/>
  <c r="C1556" i="18"/>
  <c r="B1557" i="18"/>
  <c r="C1557" i="18"/>
  <c r="B1558" i="18"/>
  <c r="C1558" i="18"/>
  <c r="B1559" i="18"/>
  <c r="C1559" i="18"/>
  <c r="B1560" i="18"/>
  <c r="C1560" i="18"/>
  <c r="B1561" i="18"/>
  <c r="C1561" i="18"/>
  <c r="B1562" i="18"/>
  <c r="C1562" i="18"/>
  <c r="B1563" i="18"/>
  <c r="C1563" i="18"/>
  <c r="B1564" i="18"/>
  <c r="C1564" i="18"/>
  <c r="B1565" i="18"/>
  <c r="C1565" i="18"/>
  <c r="B1566" i="18"/>
  <c r="C1566" i="18"/>
  <c r="B1567" i="18"/>
  <c r="C1567" i="18"/>
  <c r="B1568" i="18"/>
  <c r="C1568" i="18"/>
  <c r="B1569" i="18"/>
  <c r="C1569" i="18"/>
  <c r="B1570" i="18"/>
  <c r="C1570" i="18"/>
  <c r="B1571" i="18"/>
  <c r="C1571" i="18"/>
  <c r="B1572" i="18"/>
  <c r="C1572" i="18"/>
  <c r="B1573" i="18"/>
  <c r="C1573" i="18"/>
  <c r="B1574" i="18"/>
  <c r="C1574" i="18"/>
  <c r="B1575" i="18"/>
  <c r="C1575" i="18"/>
  <c r="B1576" i="18"/>
  <c r="C1576" i="18"/>
  <c r="B1577" i="18"/>
  <c r="C1577" i="18"/>
  <c r="B1578" i="18"/>
  <c r="C1578" i="18"/>
  <c r="B1579" i="18"/>
  <c r="C1579" i="18"/>
  <c r="B1580" i="18"/>
  <c r="C1580" i="18"/>
  <c r="B1581" i="18"/>
  <c r="C1581" i="18"/>
  <c r="B1582" i="18"/>
  <c r="C1582" i="18"/>
  <c r="B1583" i="18"/>
  <c r="C1583" i="18"/>
  <c r="B1584" i="18"/>
  <c r="C1584" i="18"/>
  <c r="B1585" i="18"/>
  <c r="C1585" i="18"/>
  <c r="B1586" i="18"/>
  <c r="C1586" i="18"/>
  <c r="B1587" i="18"/>
  <c r="C1587" i="18"/>
  <c r="B1588" i="18"/>
  <c r="C1588" i="18"/>
  <c r="B1589" i="18"/>
  <c r="C1589" i="18"/>
  <c r="B1590" i="18"/>
  <c r="C1590" i="18"/>
  <c r="B248" i="18"/>
  <c r="C248" i="18"/>
  <c r="B249" i="18"/>
  <c r="C249" i="18"/>
  <c r="B250" i="18"/>
  <c r="C250" i="18"/>
  <c r="B251" i="18"/>
  <c r="C251" i="18"/>
  <c r="B252" i="18"/>
  <c r="C252" i="18"/>
  <c r="B253" i="18"/>
  <c r="C253" i="18"/>
  <c r="B254" i="18"/>
  <c r="C254" i="18"/>
  <c r="B255" i="18"/>
  <c r="C255" i="18"/>
  <c r="B256" i="18"/>
  <c r="C256" i="18"/>
  <c r="B257" i="18"/>
  <c r="C257" i="18"/>
  <c r="B258" i="18"/>
  <c r="C258" i="18"/>
  <c r="B259" i="18"/>
  <c r="C259" i="18"/>
  <c r="B260" i="18"/>
  <c r="C260" i="18"/>
  <c r="B261" i="18"/>
  <c r="C261" i="18"/>
  <c r="B262" i="18"/>
  <c r="C262" i="18"/>
  <c r="B263" i="18"/>
  <c r="C263" i="18"/>
  <c r="B264" i="18"/>
  <c r="C264" i="18"/>
  <c r="B265" i="18"/>
  <c r="C265" i="18"/>
  <c r="B266" i="18"/>
  <c r="C266" i="18"/>
  <c r="B267" i="18"/>
  <c r="C267" i="18"/>
  <c r="B268" i="18"/>
  <c r="C268" i="18"/>
  <c r="B269" i="18"/>
  <c r="C269" i="18"/>
  <c r="B270" i="18"/>
  <c r="C270" i="18"/>
  <c r="B271" i="18"/>
  <c r="C271" i="18"/>
  <c r="B272" i="18"/>
  <c r="C272" i="18"/>
  <c r="B273" i="18"/>
  <c r="C273" i="18"/>
  <c r="B274" i="18"/>
  <c r="C274" i="18"/>
  <c r="B275" i="18"/>
  <c r="C275" i="18"/>
  <c r="B276" i="18"/>
  <c r="C276" i="18"/>
  <c r="B277" i="18"/>
  <c r="C277" i="18"/>
  <c r="B278" i="18"/>
  <c r="C278" i="18"/>
  <c r="B279" i="18"/>
  <c r="C279" i="18"/>
  <c r="B280" i="18"/>
  <c r="C280" i="18"/>
  <c r="B281" i="18"/>
  <c r="C281" i="18"/>
  <c r="B282" i="18"/>
  <c r="C282" i="18"/>
  <c r="B283" i="18"/>
  <c r="C283" i="18"/>
  <c r="B284" i="18"/>
  <c r="C284" i="18"/>
  <c r="B285" i="18"/>
  <c r="C285" i="18"/>
  <c r="B286" i="18"/>
  <c r="C286" i="18"/>
  <c r="B287" i="18"/>
  <c r="C287" i="18"/>
  <c r="B288" i="18"/>
  <c r="C288" i="18"/>
  <c r="B289" i="18"/>
  <c r="C289" i="18"/>
  <c r="B290" i="18"/>
  <c r="C290" i="18"/>
  <c r="B291" i="18"/>
  <c r="C291" i="18"/>
  <c r="B292" i="18"/>
  <c r="C292" i="18"/>
  <c r="B293" i="18"/>
  <c r="C293" i="18"/>
  <c r="B294" i="18"/>
  <c r="C294" i="18"/>
  <c r="B295" i="18"/>
  <c r="C295" i="18"/>
  <c r="B296" i="18"/>
  <c r="C296" i="18"/>
  <c r="B297" i="18"/>
  <c r="C297" i="18"/>
  <c r="B298" i="18"/>
  <c r="C298" i="18"/>
  <c r="B299" i="18"/>
  <c r="C299" i="18"/>
  <c r="B300" i="18"/>
  <c r="C300" i="18"/>
  <c r="B301" i="18"/>
  <c r="C301" i="18"/>
  <c r="B302" i="18"/>
  <c r="C302" i="18"/>
  <c r="B303" i="18"/>
  <c r="C303" i="18"/>
  <c r="B304" i="18"/>
  <c r="C304" i="18"/>
  <c r="B305" i="18"/>
  <c r="C305" i="18"/>
  <c r="B306" i="18"/>
  <c r="C306" i="18"/>
  <c r="B307" i="18"/>
  <c r="C307" i="18"/>
  <c r="B308" i="18"/>
  <c r="C308" i="18"/>
  <c r="B309" i="18"/>
  <c r="C309" i="18"/>
  <c r="B310" i="18"/>
  <c r="C310" i="18"/>
  <c r="B311" i="18"/>
  <c r="C311" i="18"/>
  <c r="B312" i="18"/>
  <c r="C312" i="18"/>
  <c r="B313" i="18"/>
  <c r="C313" i="18"/>
  <c r="B314" i="18"/>
  <c r="C314" i="18"/>
  <c r="B315" i="18"/>
  <c r="C315" i="18"/>
  <c r="B316" i="18"/>
  <c r="C316" i="18"/>
  <c r="B317" i="18"/>
  <c r="C317" i="18"/>
  <c r="B318" i="18"/>
  <c r="C318" i="18"/>
  <c r="B319" i="18"/>
  <c r="C319" i="18"/>
  <c r="B320" i="18"/>
  <c r="C320" i="18"/>
  <c r="B321" i="18"/>
  <c r="C321" i="18"/>
  <c r="B322" i="18"/>
  <c r="C322" i="18"/>
  <c r="B323" i="18"/>
  <c r="C323" i="18"/>
  <c r="B324" i="18"/>
  <c r="C324" i="18"/>
  <c r="B325" i="18"/>
  <c r="C325" i="18"/>
  <c r="B326" i="18"/>
  <c r="C326" i="18"/>
  <c r="B327" i="18"/>
  <c r="C327" i="18"/>
  <c r="B328" i="18"/>
  <c r="C328" i="18"/>
  <c r="B329" i="18"/>
  <c r="C329" i="18"/>
  <c r="B330" i="18"/>
  <c r="C330" i="18"/>
  <c r="B331" i="18"/>
  <c r="C331" i="18"/>
  <c r="B332" i="18"/>
  <c r="C332" i="18"/>
  <c r="B333" i="18"/>
  <c r="C333" i="18"/>
  <c r="B334" i="18"/>
  <c r="C334" i="18"/>
  <c r="B335" i="18"/>
  <c r="C335" i="18"/>
  <c r="B336" i="18"/>
  <c r="C336" i="18"/>
  <c r="B337" i="18"/>
  <c r="C337" i="18"/>
  <c r="B338" i="18"/>
  <c r="C338" i="18"/>
  <c r="B339" i="18"/>
  <c r="C339" i="18"/>
  <c r="B340" i="18"/>
  <c r="C340" i="18"/>
  <c r="B341" i="18"/>
  <c r="C341" i="18"/>
  <c r="B342" i="18"/>
  <c r="C342" i="18"/>
  <c r="B343" i="18"/>
  <c r="C343" i="18"/>
  <c r="B344" i="18"/>
  <c r="C344" i="18"/>
  <c r="B345" i="18"/>
  <c r="C345" i="18"/>
  <c r="B346" i="18"/>
  <c r="C346" i="18"/>
  <c r="B347" i="18"/>
  <c r="C347" i="18"/>
  <c r="B348" i="18"/>
  <c r="C348" i="18"/>
  <c r="B349" i="18"/>
  <c r="C349" i="18"/>
  <c r="B350" i="18"/>
  <c r="C350" i="18"/>
  <c r="B351" i="18"/>
  <c r="C351" i="18"/>
  <c r="B352" i="18"/>
  <c r="C352" i="18"/>
  <c r="B353" i="18"/>
  <c r="C353" i="18"/>
  <c r="B354" i="18"/>
  <c r="C354" i="18"/>
  <c r="B355" i="18"/>
  <c r="C355" i="18"/>
  <c r="B356" i="18"/>
  <c r="C356" i="18"/>
  <c r="B357" i="18"/>
  <c r="C357" i="18"/>
  <c r="B358" i="18"/>
  <c r="C358" i="18"/>
  <c r="B359" i="18"/>
  <c r="C359" i="18"/>
  <c r="B360" i="18"/>
  <c r="C360" i="18"/>
  <c r="B361" i="18"/>
  <c r="C361" i="18"/>
  <c r="B362" i="18"/>
  <c r="C362" i="18"/>
  <c r="B363" i="18"/>
  <c r="C363" i="18"/>
  <c r="B364" i="18"/>
  <c r="C364" i="18"/>
  <c r="B365" i="18"/>
  <c r="C365" i="18"/>
  <c r="B366" i="18"/>
  <c r="C366" i="18"/>
  <c r="B367" i="18"/>
  <c r="C367" i="18"/>
  <c r="B368" i="18"/>
  <c r="C368" i="18"/>
  <c r="B369" i="18"/>
  <c r="C369" i="18"/>
  <c r="B370" i="18"/>
  <c r="C370" i="18"/>
  <c r="B371" i="18"/>
  <c r="C371" i="18"/>
  <c r="B372" i="18"/>
  <c r="C372" i="18"/>
  <c r="B373" i="18"/>
  <c r="C373" i="18"/>
  <c r="B374" i="18"/>
  <c r="C374" i="18"/>
  <c r="B375" i="18"/>
  <c r="C375" i="18"/>
  <c r="B376" i="18"/>
  <c r="C376" i="18"/>
  <c r="B377" i="18"/>
  <c r="C377" i="18"/>
  <c r="B378" i="18"/>
  <c r="C378" i="18"/>
  <c r="B379" i="18"/>
  <c r="C379" i="18"/>
  <c r="B380" i="18"/>
  <c r="C380" i="18"/>
  <c r="B381" i="18"/>
  <c r="C381" i="18"/>
  <c r="B382" i="18"/>
  <c r="C382" i="18"/>
  <c r="B383" i="18"/>
  <c r="C383" i="18"/>
  <c r="B384" i="18"/>
  <c r="C384" i="18"/>
  <c r="B385" i="18"/>
  <c r="C385" i="18"/>
  <c r="B386" i="18"/>
  <c r="C386" i="18"/>
  <c r="B387" i="18"/>
  <c r="C387" i="18"/>
  <c r="B388" i="18"/>
  <c r="C388" i="18"/>
  <c r="B389" i="18"/>
  <c r="C389" i="18"/>
  <c r="B390" i="18"/>
  <c r="C390" i="18"/>
  <c r="B391" i="18"/>
  <c r="C391" i="18"/>
  <c r="B392" i="18"/>
  <c r="C392" i="18"/>
  <c r="B393" i="18"/>
  <c r="C393" i="18"/>
  <c r="B394" i="18"/>
  <c r="C394" i="18"/>
  <c r="B395" i="18"/>
  <c r="C395" i="18"/>
  <c r="B396" i="18"/>
  <c r="C396" i="18"/>
  <c r="B397" i="18"/>
  <c r="C397" i="18"/>
  <c r="B398" i="18"/>
  <c r="C398" i="18"/>
  <c r="B399" i="18"/>
  <c r="C399" i="18"/>
  <c r="B400" i="18"/>
  <c r="C400" i="18"/>
  <c r="B401" i="18"/>
  <c r="C401" i="18"/>
  <c r="B402" i="18"/>
  <c r="C402" i="18"/>
  <c r="B403" i="18"/>
  <c r="C403" i="18"/>
  <c r="B404" i="18"/>
  <c r="C404" i="18"/>
  <c r="B405" i="18"/>
  <c r="C405" i="18"/>
  <c r="B406" i="18"/>
  <c r="C406" i="18"/>
  <c r="B407" i="18"/>
  <c r="C407" i="18"/>
  <c r="B408" i="18"/>
  <c r="C408" i="18"/>
  <c r="B409" i="18"/>
  <c r="C409" i="18"/>
  <c r="B410" i="18"/>
  <c r="C410" i="18"/>
  <c r="B411" i="18"/>
  <c r="C411" i="18"/>
  <c r="B412" i="18"/>
  <c r="C412" i="18"/>
  <c r="B413" i="18"/>
  <c r="C413" i="18"/>
  <c r="B414" i="18"/>
  <c r="C414" i="18"/>
  <c r="B415" i="18"/>
  <c r="C415" i="18"/>
  <c r="B416" i="18"/>
  <c r="C416" i="18"/>
  <c r="B417" i="18"/>
  <c r="C417" i="18"/>
  <c r="B418" i="18"/>
  <c r="C418" i="18"/>
  <c r="B419" i="18"/>
  <c r="C419" i="18"/>
  <c r="B420" i="18"/>
  <c r="C420" i="18"/>
  <c r="B421" i="18"/>
  <c r="C421" i="18"/>
  <c r="B422" i="18"/>
  <c r="C422" i="18"/>
  <c r="B423" i="18"/>
  <c r="C423" i="18"/>
  <c r="B424" i="18"/>
  <c r="C424" i="18"/>
  <c r="B425" i="18"/>
  <c r="C425" i="18"/>
  <c r="B426" i="18"/>
  <c r="C426" i="18"/>
  <c r="B427" i="18"/>
  <c r="C427" i="18"/>
  <c r="B428" i="18"/>
  <c r="C428" i="18"/>
  <c r="B429" i="18"/>
  <c r="C429" i="18"/>
  <c r="B430" i="18"/>
  <c r="C430" i="18"/>
  <c r="B431" i="18"/>
  <c r="C431" i="18"/>
  <c r="B432" i="18"/>
  <c r="C432" i="18"/>
  <c r="B433" i="18"/>
  <c r="C433" i="18"/>
  <c r="B434" i="18"/>
  <c r="C434" i="18"/>
  <c r="B435" i="18"/>
  <c r="C435" i="18"/>
  <c r="B436" i="18"/>
  <c r="C436" i="18"/>
  <c r="B437" i="18"/>
  <c r="C437" i="18"/>
  <c r="B438" i="18"/>
  <c r="C438" i="18"/>
  <c r="B439" i="18"/>
  <c r="C439" i="18"/>
  <c r="B440" i="18"/>
  <c r="C440" i="18"/>
  <c r="B441" i="18"/>
  <c r="C441" i="18"/>
  <c r="B442" i="18"/>
  <c r="C442" i="18"/>
  <c r="B443" i="18"/>
  <c r="C443" i="18"/>
  <c r="B444" i="18"/>
  <c r="C444" i="18"/>
  <c r="B445" i="18"/>
  <c r="C445" i="18"/>
  <c r="B446" i="18"/>
  <c r="C446" i="18"/>
  <c r="B447" i="18"/>
  <c r="C447" i="18"/>
  <c r="B448" i="18"/>
  <c r="C448" i="18"/>
  <c r="B449" i="18"/>
  <c r="C449" i="18"/>
  <c r="B450" i="18"/>
  <c r="C450" i="18"/>
  <c r="B451" i="18"/>
  <c r="C451" i="18"/>
  <c r="B452" i="18"/>
  <c r="C452" i="18"/>
  <c r="B453" i="18"/>
  <c r="C453" i="18"/>
  <c r="B454" i="18"/>
  <c r="C454" i="18"/>
  <c r="B455" i="18"/>
  <c r="C455" i="18"/>
  <c r="B456" i="18"/>
  <c r="C456" i="18"/>
  <c r="B457" i="18"/>
  <c r="C457" i="18"/>
  <c r="B458" i="18"/>
  <c r="C458" i="18"/>
  <c r="B459" i="18"/>
  <c r="C459" i="18"/>
  <c r="B460" i="18"/>
  <c r="C460" i="18"/>
  <c r="B461" i="18"/>
  <c r="C461" i="18"/>
  <c r="B462" i="18"/>
  <c r="C462" i="18"/>
  <c r="B463" i="18"/>
  <c r="C463" i="18"/>
  <c r="B464" i="18"/>
  <c r="C464" i="18"/>
  <c r="B465" i="18"/>
  <c r="C465" i="18"/>
  <c r="B466" i="18"/>
  <c r="C466" i="18"/>
  <c r="B467" i="18"/>
  <c r="C467" i="18"/>
  <c r="B468" i="18"/>
  <c r="C468" i="18"/>
  <c r="B469" i="18"/>
  <c r="C469" i="18"/>
  <c r="B470" i="18"/>
  <c r="C470" i="18"/>
  <c r="B471" i="18"/>
  <c r="C471" i="18"/>
  <c r="B472" i="18"/>
  <c r="C472" i="18"/>
  <c r="B473" i="18"/>
  <c r="C473" i="18"/>
  <c r="B474" i="18"/>
  <c r="C474" i="18"/>
  <c r="B475" i="18"/>
  <c r="C475" i="18"/>
  <c r="B476" i="18"/>
  <c r="C476" i="18"/>
  <c r="B477" i="18"/>
  <c r="C477" i="18"/>
  <c r="B478" i="18"/>
  <c r="C478" i="18"/>
  <c r="B479" i="18"/>
  <c r="C479" i="18"/>
  <c r="B480" i="18"/>
  <c r="C480" i="18"/>
  <c r="B481" i="18"/>
  <c r="C481" i="18"/>
  <c r="B482" i="18"/>
  <c r="C482" i="18"/>
  <c r="B483" i="18"/>
  <c r="C483" i="18"/>
  <c r="B484" i="18"/>
  <c r="C484" i="18"/>
  <c r="B485" i="18"/>
  <c r="C485" i="18"/>
  <c r="B486" i="18"/>
  <c r="C486" i="18"/>
  <c r="B487" i="18"/>
  <c r="C487" i="18"/>
  <c r="B488" i="18"/>
  <c r="C488" i="18"/>
  <c r="B489" i="18"/>
  <c r="C489" i="18"/>
  <c r="B490" i="18"/>
  <c r="C490" i="18"/>
  <c r="B491" i="18"/>
  <c r="C491" i="18"/>
  <c r="B492" i="18"/>
  <c r="C492" i="18"/>
  <c r="B493" i="18"/>
  <c r="C493" i="18"/>
  <c r="B494" i="18"/>
  <c r="C494" i="18"/>
  <c r="B495" i="18"/>
  <c r="C495" i="18"/>
  <c r="B496" i="18"/>
  <c r="C496" i="18"/>
  <c r="B497" i="18"/>
  <c r="C497" i="18"/>
  <c r="B498" i="18"/>
  <c r="C498" i="18"/>
  <c r="B499" i="18"/>
  <c r="C499" i="18"/>
  <c r="B500" i="18"/>
  <c r="C500" i="18"/>
  <c r="B501" i="18"/>
  <c r="C501" i="18"/>
  <c r="B502" i="18"/>
  <c r="C502" i="18"/>
  <c r="B503" i="18"/>
  <c r="C503" i="18"/>
  <c r="B504" i="18"/>
  <c r="C504" i="18"/>
  <c r="B505" i="18"/>
  <c r="C505" i="18"/>
  <c r="B506" i="18"/>
  <c r="C506" i="18"/>
  <c r="B507" i="18"/>
  <c r="C507" i="18"/>
  <c r="B508" i="18"/>
  <c r="C508" i="18"/>
  <c r="B509" i="18"/>
  <c r="C509" i="18"/>
  <c r="B510" i="18"/>
  <c r="C510" i="18"/>
  <c r="B511" i="18"/>
  <c r="C511" i="18"/>
  <c r="B512" i="18"/>
  <c r="C512" i="18"/>
  <c r="B513" i="18"/>
  <c r="C513" i="18"/>
  <c r="B514" i="18"/>
  <c r="C514" i="18"/>
  <c r="B515" i="18"/>
  <c r="C515" i="18"/>
  <c r="B516" i="18"/>
  <c r="C516" i="18"/>
  <c r="B517" i="18"/>
  <c r="C517" i="18"/>
  <c r="B518" i="18"/>
  <c r="C518" i="18"/>
  <c r="B519" i="18"/>
  <c r="C519" i="18"/>
  <c r="B520" i="18"/>
  <c r="C520" i="18"/>
  <c r="B521" i="18"/>
  <c r="C521" i="18"/>
  <c r="B522" i="18"/>
  <c r="C522" i="18"/>
  <c r="B523" i="18"/>
  <c r="C523" i="18"/>
  <c r="B524" i="18"/>
  <c r="C524" i="18"/>
  <c r="B525" i="18"/>
  <c r="C525" i="18"/>
  <c r="B526" i="18"/>
  <c r="C526" i="18"/>
  <c r="B527" i="18"/>
  <c r="C527" i="18"/>
  <c r="B528" i="18"/>
  <c r="C528" i="18"/>
  <c r="B529" i="18"/>
  <c r="C529" i="18"/>
  <c r="B530" i="18"/>
  <c r="C530" i="18"/>
  <c r="B531" i="18"/>
  <c r="C531" i="18"/>
  <c r="B532" i="18"/>
  <c r="C532" i="18"/>
  <c r="B533" i="18"/>
  <c r="C533" i="18"/>
  <c r="B534" i="18"/>
  <c r="C534" i="18"/>
  <c r="B535" i="18"/>
  <c r="C535" i="18"/>
  <c r="B536" i="18"/>
  <c r="C536" i="18"/>
  <c r="B537" i="18"/>
  <c r="C537" i="18"/>
  <c r="B538" i="18"/>
  <c r="C538" i="18"/>
  <c r="B539" i="18"/>
  <c r="C539" i="18"/>
  <c r="B540" i="18"/>
  <c r="C540" i="18"/>
  <c r="B541" i="18"/>
  <c r="C541" i="18"/>
  <c r="B542" i="18"/>
  <c r="C542" i="18"/>
  <c r="B543" i="18"/>
  <c r="C543" i="18"/>
  <c r="B544" i="18"/>
  <c r="C544" i="18"/>
  <c r="B545" i="18"/>
  <c r="C545" i="18"/>
  <c r="B546" i="18"/>
  <c r="C546" i="18"/>
  <c r="B547" i="18"/>
  <c r="C547" i="18"/>
  <c r="B548" i="18"/>
  <c r="C548" i="18"/>
  <c r="B549" i="18"/>
  <c r="C549" i="18"/>
  <c r="B550" i="18"/>
  <c r="C550" i="18"/>
  <c r="B551" i="18"/>
  <c r="C551" i="18"/>
  <c r="B552" i="18"/>
  <c r="C552" i="18"/>
  <c r="B553" i="18"/>
  <c r="C553" i="18"/>
  <c r="B554" i="18"/>
  <c r="C554" i="18"/>
  <c r="B555" i="18"/>
  <c r="C555" i="18"/>
  <c r="B556" i="18"/>
  <c r="C556" i="18"/>
  <c r="B557" i="18"/>
  <c r="C557" i="18"/>
  <c r="B558" i="18"/>
  <c r="C558" i="18"/>
  <c r="B559" i="18"/>
  <c r="C559" i="18"/>
  <c r="B560" i="18"/>
  <c r="C560" i="18"/>
  <c r="B561" i="18"/>
  <c r="C561" i="18"/>
  <c r="B562" i="18"/>
  <c r="C562" i="18"/>
  <c r="B563" i="18"/>
  <c r="C563" i="18"/>
  <c r="B564" i="18"/>
  <c r="C564" i="18"/>
  <c r="B565" i="18"/>
  <c r="C565" i="18"/>
  <c r="B566" i="18"/>
  <c r="C566" i="18"/>
  <c r="B567" i="18"/>
  <c r="C567" i="18"/>
  <c r="B568" i="18"/>
  <c r="C568" i="18"/>
  <c r="B569" i="18"/>
  <c r="C569" i="18"/>
  <c r="B570" i="18"/>
  <c r="C570" i="18"/>
  <c r="B571" i="18"/>
  <c r="C571" i="18"/>
  <c r="B572" i="18"/>
  <c r="C572" i="18"/>
  <c r="B573" i="18"/>
  <c r="C573" i="18"/>
  <c r="B574" i="18"/>
  <c r="C574" i="18"/>
  <c r="B575" i="18"/>
  <c r="C575" i="18"/>
  <c r="B576" i="18"/>
  <c r="C576" i="18"/>
  <c r="B577" i="18"/>
  <c r="C577" i="18"/>
  <c r="B578" i="18"/>
  <c r="C578" i="18"/>
  <c r="B579" i="18"/>
  <c r="C579" i="18"/>
  <c r="B580" i="18"/>
  <c r="C580" i="18"/>
  <c r="B581" i="18"/>
  <c r="C581" i="18"/>
  <c r="B582" i="18"/>
  <c r="C582" i="18"/>
  <c r="B583" i="18"/>
  <c r="C583" i="18"/>
  <c r="B584" i="18"/>
  <c r="C584" i="18"/>
  <c r="B585" i="18"/>
  <c r="C585" i="18"/>
  <c r="B586" i="18"/>
  <c r="C586" i="18"/>
  <c r="B587" i="18"/>
  <c r="C587" i="18"/>
  <c r="B588" i="18"/>
  <c r="C588" i="18"/>
  <c r="B589" i="18"/>
  <c r="C589" i="18"/>
  <c r="B590" i="18"/>
  <c r="C590" i="18"/>
  <c r="B591" i="18"/>
  <c r="C591" i="18"/>
  <c r="B592" i="18"/>
  <c r="C592" i="18"/>
  <c r="B593" i="18"/>
  <c r="C593" i="18"/>
  <c r="B594" i="18"/>
  <c r="C594" i="18"/>
  <c r="B595" i="18"/>
  <c r="C595" i="18"/>
  <c r="B596" i="18"/>
  <c r="C596" i="18"/>
  <c r="B597" i="18"/>
  <c r="C597" i="18"/>
  <c r="B598" i="18"/>
  <c r="C598" i="18"/>
  <c r="B599" i="18"/>
  <c r="C599" i="18"/>
  <c r="B600" i="18"/>
  <c r="C600" i="18"/>
  <c r="B601" i="18"/>
  <c r="C601" i="18"/>
  <c r="B602" i="18"/>
  <c r="C602" i="18"/>
  <c r="B603" i="18"/>
  <c r="C603" i="18"/>
  <c r="B604" i="18"/>
  <c r="C604" i="18"/>
  <c r="B605" i="18"/>
  <c r="C605" i="18"/>
  <c r="B606" i="18"/>
  <c r="C606" i="18"/>
  <c r="B607" i="18"/>
  <c r="C607" i="18"/>
  <c r="B608" i="18"/>
  <c r="C608" i="18"/>
  <c r="B609" i="18"/>
  <c r="C609" i="18"/>
  <c r="B610" i="18"/>
  <c r="C610" i="18"/>
  <c r="B611" i="18"/>
  <c r="C611" i="18"/>
  <c r="B612" i="18"/>
  <c r="C612" i="18"/>
  <c r="B613" i="18"/>
  <c r="C613" i="18"/>
  <c r="B614" i="18"/>
  <c r="C614" i="18"/>
  <c r="B615" i="18"/>
  <c r="C615" i="18"/>
  <c r="B616" i="18"/>
  <c r="C616" i="18"/>
  <c r="B617" i="18"/>
  <c r="C617" i="18"/>
  <c r="B618" i="18"/>
  <c r="C618" i="18"/>
  <c r="B619" i="18"/>
  <c r="C619" i="18"/>
  <c r="B620" i="18"/>
  <c r="C620" i="18"/>
  <c r="B621" i="18"/>
  <c r="C621" i="18"/>
  <c r="B622" i="18"/>
  <c r="C622" i="18"/>
  <c r="B623" i="18"/>
  <c r="C623" i="18"/>
  <c r="B624" i="18"/>
  <c r="C624" i="18"/>
  <c r="B625" i="18"/>
  <c r="C625" i="18"/>
  <c r="B626" i="18"/>
  <c r="C626" i="18"/>
  <c r="B627" i="18"/>
  <c r="C627" i="18"/>
  <c r="B628" i="18"/>
  <c r="C628" i="18"/>
  <c r="B629" i="18"/>
  <c r="C629" i="18"/>
  <c r="B630" i="18"/>
  <c r="C630" i="18"/>
  <c r="B631" i="18"/>
  <c r="C631" i="18"/>
  <c r="B632" i="18"/>
  <c r="C632" i="18"/>
  <c r="B633" i="18"/>
  <c r="C633" i="18"/>
  <c r="B634" i="18"/>
  <c r="C634" i="18"/>
  <c r="B635" i="18"/>
  <c r="C635" i="18"/>
  <c r="B636" i="18"/>
  <c r="C636" i="18"/>
  <c r="B637" i="18"/>
  <c r="C637" i="18"/>
  <c r="B638" i="18"/>
  <c r="C638" i="18"/>
  <c r="B639" i="18"/>
  <c r="C639" i="18"/>
  <c r="B640" i="18"/>
  <c r="C640" i="18"/>
  <c r="B641" i="18"/>
  <c r="C641" i="18"/>
  <c r="B642" i="18"/>
  <c r="C642" i="18"/>
  <c r="B643" i="18"/>
  <c r="C643" i="18"/>
  <c r="B644" i="18"/>
  <c r="C644" i="18"/>
  <c r="B645" i="18"/>
  <c r="C645" i="18"/>
  <c r="B646" i="18"/>
  <c r="C646" i="18"/>
  <c r="B647" i="18"/>
  <c r="C647" i="18"/>
  <c r="B648" i="18"/>
  <c r="C648" i="18"/>
  <c r="B649" i="18"/>
  <c r="C649" i="18"/>
  <c r="B650" i="18"/>
  <c r="C650" i="18"/>
  <c r="B651" i="18"/>
  <c r="C651" i="18"/>
  <c r="B652" i="18"/>
  <c r="C652" i="18"/>
  <c r="B653" i="18"/>
  <c r="C653" i="18"/>
  <c r="B654" i="18"/>
  <c r="C654" i="18"/>
  <c r="B655" i="18"/>
  <c r="C655" i="18"/>
  <c r="B656" i="18"/>
  <c r="C656" i="18"/>
  <c r="B657" i="18"/>
  <c r="C657" i="18"/>
  <c r="B658" i="18"/>
  <c r="C658" i="18"/>
  <c r="B659" i="18"/>
  <c r="C659" i="18"/>
  <c r="B660" i="18"/>
  <c r="C660" i="18"/>
  <c r="B661" i="18"/>
  <c r="C661" i="18"/>
  <c r="B662" i="18"/>
  <c r="C662" i="18"/>
  <c r="B663" i="18"/>
  <c r="C663" i="18"/>
  <c r="B664" i="18"/>
  <c r="C664" i="18"/>
  <c r="B665" i="18"/>
  <c r="C665" i="18"/>
  <c r="B666" i="18"/>
  <c r="C666" i="18"/>
  <c r="B667" i="18"/>
  <c r="C667" i="18"/>
  <c r="B668" i="18"/>
  <c r="C668" i="18"/>
  <c r="B669" i="18"/>
  <c r="C669" i="18"/>
  <c r="B670" i="18"/>
  <c r="C670" i="18"/>
  <c r="B671" i="18"/>
  <c r="C671" i="18"/>
  <c r="B672" i="18"/>
  <c r="C672" i="18"/>
  <c r="B673" i="18"/>
  <c r="C673" i="18"/>
  <c r="B674" i="18"/>
  <c r="C674" i="18"/>
  <c r="B675" i="18"/>
  <c r="C675" i="18"/>
  <c r="B676" i="18"/>
  <c r="C676" i="18"/>
  <c r="B677" i="18"/>
  <c r="C677" i="18"/>
  <c r="B678" i="18"/>
  <c r="C678" i="18"/>
  <c r="B679" i="18"/>
  <c r="C679" i="18"/>
  <c r="B680" i="18"/>
  <c r="C680" i="18"/>
  <c r="B681" i="18"/>
  <c r="C681" i="18"/>
  <c r="B682" i="18"/>
  <c r="C682" i="18"/>
  <c r="B683" i="18"/>
  <c r="C683" i="18"/>
  <c r="B684" i="18"/>
  <c r="C684" i="18"/>
  <c r="B685" i="18"/>
  <c r="C685" i="18"/>
  <c r="B686" i="18"/>
  <c r="C686" i="18"/>
  <c r="B687" i="18"/>
  <c r="C687" i="18"/>
  <c r="B688" i="18"/>
  <c r="C688" i="18"/>
  <c r="B689" i="18"/>
  <c r="C689" i="18"/>
  <c r="B690" i="18"/>
  <c r="C690" i="18"/>
  <c r="B691" i="18"/>
  <c r="C691" i="18"/>
  <c r="B692" i="18"/>
  <c r="C692" i="18"/>
  <c r="B693" i="18"/>
  <c r="C693" i="18"/>
  <c r="B694" i="18"/>
  <c r="C694" i="18"/>
  <c r="B695" i="18"/>
  <c r="C695" i="18"/>
  <c r="B696" i="18"/>
  <c r="C696" i="18"/>
  <c r="B697" i="18"/>
  <c r="C697" i="18"/>
  <c r="B698" i="18"/>
  <c r="C698" i="18"/>
  <c r="B699" i="18"/>
  <c r="C699" i="18"/>
  <c r="B700" i="18"/>
  <c r="C700" i="18"/>
  <c r="B701" i="18"/>
  <c r="C701" i="18"/>
  <c r="B702" i="18"/>
  <c r="C702" i="18"/>
  <c r="B703" i="18"/>
  <c r="C703" i="18"/>
  <c r="B704" i="18"/>
  <c r="C704" i="18"/>
  <c r="B705" i="18"/>
  <c r="C705" i="18"/>
  <c r="B706" i="18"/>
  <c r="C706" i="18"/>
  <c r="B707" i="18"/>
  <c r="C707" i="18"/>
  <c r="B708" i="18"/>
  <c r="C708" i="18"/>
  <c r="B709" i="18"/>
  <c r="C709" i="18"/>
  <c r="B710" i="18"/>
  <c r="C710" i="18"/>
  <c r="B711" i="18"/>
  <c r="C711" i="18"/>
  <c r="B712" i="18"/>
  <c r="C712" i="18"/>
  <c r="B713" i="18"/>
  <c r="C713" i="18"/>
  <c r="B714" i="18"/>
  <c r="C714" i="18"/>
  <c r="B715" i="18"/>
  <c r="C715" i="18"/>
  <c r="B716" i="18"/>
  <c r="C716" i="18"/>
  <c r="B717" i="18"/>
  <c r="C717" i="18"/>
  <c r="B718" i="18"/>
  <c r="C718" i="18"/>
  <c r="B719" i="18"/>
  <c r="C719" i="18"/>
  <c r="B720" i="18"/>
  <c r="C720" i="18"/>
  <c r="B721" i="18"/>
  <c r="C721" i="18"/>
  <c r="B722" i="18"/>
  <c r="C722" i="18"/>
  <c r="B723" i="18"/>
  <c r="C723" i="18"/>
  <c r="B724" i="18"/>
  <c r="C724" i="18"/>
  <c r="B725" i="18"/>
  <c r="C725" i="18"/>
  <c r="B726" i="18"/>
  <c r="C726" i="18"/>
  <c r="B727" i="18"/>
  <c r="C727" i="18"/>
  <c r="B728" i="18"/>
  <c r="C728" i="18"/>
  <c r="B729" i="18"/>
  <c r="C729" i="18"/>
  <c r="B730" i="18"/>
  <c r="C730" i="18"/>
  <c r="B731" i="18"/>
  <c r="C731" i="18"/>
  <c r="B732" i="18"/>
  <c r="C732" i="18"/>
  <c r="B733" i="18"/>
  <c r="C733" i="18"/>
  <c r="B734" i="18"/>
  <c r="C734" i="18"/>
  <c r="B735" i="18"/>
  <c r="C735" i="18"/>
  <c r="B736" i="18"/>
  <c r="C736" i="18"/>
  <c r="B737" i="18"/>
  <c r="C737" i="18"/>
  <c r="B738" i="18"/>
  <c r="C738" i="18"/>
  <c r="B739" i="18"/>
  <c r="C739" i="18"/>
  <c r="B740" i="18"/>
  <c r="C740" i="18"/>
  <c r="B741" i="18"/>
  <c r="C741" i="18"/>
  <c r="B742" i="18"/>
  <c r="C742" i="18"/>
  <c r="B743" i="18"/>
  <c r="C743" i="18"/>
  <c r="B744" i="18"/>
  <c r="C744" i="18"/>
  <c r="B745" i="18"/>
  <c r="C745" i="18"/>
  <c r="B746" i="18"/>
  <c r="C746" i="18"/>
  <c r="B747" i="18"/>
  <c r="C747" i="18"/>
  <c r="B748" i="18"/>
  <c r="C748" i="18"/>
  <c r="B749" i="18"/>
  <c r="C749" i="18"/>
  <c r="B750" i="18"/>
  <c r="C750" i="18"/>
  <c r="B751" i="18"/>
  <c r="C751" i="18"/>
  <c r="B752" i="18"/>
  <c r="C752" i="18"/>
  <c r="B753" i="18"/>
  <c r="C753" i="18"/>
  <c r="B754" i="18"/>
  <c r="C754" i="18"/>
  <c r="B755" i="18"/>
  <c r="C755" i="18"/>
  <c r="B756" i="18"/>
  <c r="C756" i="18"/>
  <c r="B757" i="18"/>
  <c r="C757" i="18"/>
  <c r="B758" i="18"/>
  <c r="C758" i="18"/>
  <c r="B759" i="18"/>
  <c r="C759" i="18"/>
  <c r="B760" i="18"/>
  <c r="C760" i="18"/>
  <c r="B761" i="18"/>
  <c r="C761" i="18"/>
  <c r="B762" i="18"/>
  <c r="C762" i="18"/>
  <c r="B763" i="18"/>
  <c r="C763" i="18"/>
  <c r="B764" i="18"/>
  <c r="C764" i="18"/>
  <c r="B765" i="18"/>
  <c r="C765" i="18"/>
  <c r="B766" i="18"/>
  <c r="C766" i="18"/>
  <c r="B767" i="18"/>
  <c r="C767" i="18"/>
  <c r="B768" i="18"/>
  <c r="C768" i="18"/>
  <c r="B769" i="18"/>
  <c r="C769" i="18"/>
  <c r="B770" i="18"/>
  <c r="C770" i="18"/>
  <c r="B771" i="18"/>
  <c r="C771" i="18"/>
  <c r="B772" i="18"/>
  <c r="C772" i="18"/>
  <c r="B773" i="18"/>
  <c r="C773" i="18"/>
  <c r="B15" i="18"/>
  <c r="C15" i="18"/>
  <c r="B16" i="18"/>
  <c r="C16" i="18"/>
  <c r="B17" i="18"/>
  <c r="C17" i="18"/>
  <c r="B18" i="18"/>
  <c r="C18" i="18"/>
  <c r="B19" i="18"/>
  <c r="C19" i="18"/>
  <c r="B20" i="18"/>
  <c r="C20" i="18"/>
  <c r="B21" i="18"/>
  <c r="C21" i="18"/>
  <c r="B22" i="18"/>
  <c r="C22" i="18"/>
  <c r="B23" i="18"/>
  <c r="C23" i="18"/>
  <c r="B24" i="18"/>
  <c r="C24" i="18"/>
  <c r="B25" i="18"/>
  <c r="C25" i="18"/>
  <c r="B26" i="18"/>
  <c r="C26" i="18"/>
  <c r="B27" i="18"/>
  <c r="C27" i="18"/>
  <c r="B28" i="18"/>
  <c r="C28" i="18"/>
  <c r="B29" i="18"/>
  <c r="C29" i="18"/>
  <c r="B30" i="18"/>
  <c r="C30" i="18"/>
  <c r="B31" i="18"/>
  <c r="C31" i="18"/>
  <c r="B32" i="18"/>
  <c r="C32" i="18"/>
  <c r="B33" i="18"/>
  <c r="C33" i="18"/>
  <c r="B34" i="18"/>
  <c r="C34" i="18"/>
  <c r="B35" i="18"/>
  <c r="C35" i="18"/>
  <c r="B36" i="18"/>
  <c r="C36" i="18"/>
  <c r="B37" i="18"/>
  <c r="C37" i="18"/>
  <c r="B38" i="18"/>
  <c r="C38" i="18"/>
  <c r="B39" i="18"/>
  <c r="C39" i="18"/>
  <c r="B40" i="18"/>
  <c r="C40" i="18"/>
  <c r="B41" i="18"/>
  <c r="C41" i="18"/>
  <c r="B42" i="18"/>
  <c r="C42" i="18"/>
  <c r="B43" i="18"/>
  <c r="C43" i="18"/>
  <c r="B44" i="18"/>
  <c r="C44" i="18"/>
  <c r="B45" i="18"/>
  <c r="C45" i="18"/>
  <c r="B46" i="18"/>
  <c r="C46" i="18"/>
  <c r="B47" i="18"/>
  <c r="C47" i="18"/>
  <c r="B48" i="18"/>
  <c r="C48" i="18"/>
  <c r="B49" i="18"/>
  <c r="C49" i="18"/>
  <c r="B50" i="18"/>
  <c r="C50" i="18"/>
  <c r="B51" i="18"/>
  <c r="C51" i="18"/>
  <c r="B52" i="18"/>
  <c r="C52" i="18"/>
  <c r="B53" i="18"/>
  <c r="C53" i="18"/>
  <c r="B54" i="18"/>
  <c r="C54" i="18"/>
  <c r="B55" i="18"/>
  <c r="C55" i="18"/>
  <c r="B56" i="18"/>
  <c r="C56" i="18"/>
  <c r="B57" i="18"/>
  <c r="C57" i="18"/>
  <c r="B58" i="18"/>
  <c r="C58" i="18"/>
  <c r="B59" i="18"/>
  <c r="C59" i="18"/>
  <c r="B60" i="18"/>
  <c r="C60" i="18"/>
  <c r="B61" i="18"/>
  <c r="C61" i="18"/>
  <c r="B62" i="18"/>
  <c r="C62" i="18"/>
  <c r="B63" i="18"/>
  <c r="C63" i="18"/>
  <c r="B64" i="18"/>
  <c r="C64" i="18"/>
  <c r="B65" i="18"/>
  <c r="C65" i="18"/>
  <c r="B66" i="18"/>
  <c r="C66" i="18"/>
  <c r="B67" i="18"/>
  <c r="C67" i="18"/>
  <c r="B68" i="18"/>
  <c r="C68" i="18"/>
  <c r="B69" i="18"/>
  <c r="C69" i="18"/>
  <c r="B70" i="18"/>
  <c r="C70" i="18"/>
  <c r="B71" i="18"/>
  <c r="C71" i="18"/>
  <c r="B72" i="18"/>
  <c r="C72" i="18"/>
  <c r="B73" i="18"/>
  <c r="C73" i="18"/>
  <c r="B74" i="18"/>
  <c r="C74" i="18"/>
  <c r="B75" i="18"/>
  <c r="C75" i="18"/>
  <c r="B76" i="18"/>
  <c r="C76" i="18"/>
  <c r="B77" i="18"/>
  <c r="C77" i="18"/>
  <c r="B78" i="18"/>
  <c r="C78" i="18"/>
  <c r="B79" i="18"/>
  <c r="C79" i="18"/>
  <c r="B80" i="18"/>
  <c r="C80" i="18"/>
  <c r="B81" i="18"/>
  <c r="C81" i="18"/>
  <c r="B82" i="18"/>
  <c r="C82" i="18"/>
  <c r="B83" i="18"/>
  <c r="C83" i="18"/>
  <c r="B84" i="18"/>
  <c r="C84" i="18"/>
  <c r="B85" i="18"/>
  <c r="C85" i="18"/>
  <c r="B86" i="18"/>
  <c r="C86" i="18"/>
  <c r="B87" i="18"/>
  <c r="C87" i="18"/>
  <c r="B88" i="18"/>
  <c r="C88" i="18"/>
  <c r="B89" i="18"/>
  <c r="C89" i="18"/>
  <c r="B90" i="18"/>
  <c r="C90" i="18"/>
  <c r="B91" i="18"/>
  <c r="C91" i="18"/>
  <c r="B92" i="18"/>
  <c r="C92" i="18"/>
  <c r="B93" i="18"/>
  <c r="C93" i="18"/>
  <c r="B94" i="18"/>
  <c r="C94" i="18"/>
  <c r="B95" i="18"/>
  <c r="C95" i="18"/>
  <c r="B96" i="18"/>
  <c r="C96" i="18"/>
  <c r="B97" i="18"/>
  <c r="C97" i="18"/>
  <c r="B98" i="18"/>
  <c r="C98" i="18"/>
  <c r="B99" i="18"/>
  <c r="C99" i="18"/>
  <c r="B100" i="18"/>
  <c r="C100" i="18"/>
  <c r="B101" i="18"/>
  <c r="C101" i="18"/>
  <c r="B102" i="18"/>
  <c r="C102" i="18"/>
  <c r="B103" i="18"/>
  <c r="C103" i="18"/>
  <c r="B104" i="18"/>
  <c r="C104" i="18"/>
  <c r="B105" i="18"/>
  <c r="C105" i="18"/>
  <c r="B106" i="18"/>
  <c r="C106" i="18"/>
  <c r="B107" i="18"/>
  <c r="C107" i="18"/>
  <c r="B108" i="18"/>
  <c r="C108" i="18"/>
  <c r="B109" i="18"/>
  <c r="C109" i="18"/>
  <c r="B110" i="18"/>
  <c r="C110" i="18"/>
  <c r="B111" i="18"/>
  <c r="C111" i="18"/>
  <c r="B112" i="18"/>
  <c r="C112" i="18"/>
  <c r="B113" i="18"/>
  <c r="C113" i="18"/>
  <c r="B114" i="18"/>
  <c r="C114" i="18"/>
  <c r="B115" i="18"/>
  <c r="C115" i="18"/>
  <c r="B116" i="18"/>
  <c r="C116" i="18"/>
  <c r="B117" i="18"/>
  <c r="C117" i="18"/>
  <c r="B118" i="18"/>
  <c r="C118" i="18"/>
  <c r="B119" i="18"/>
  <c r="C119" i="18"/>
  <c r="B120" i="18"/>
  <c r="C120" i="18"/>
  <c r="B121" i="18"/>
  <c r="C121" i="18"/>
  <c r="B122" i="18"/>
  <c r="C122" i="18"/>
  <c r="B123" i="18"/>
  <c r="C123" i="18"/>
  <c r="B124" i="18"/>
  <c r="C124" i="18"/>
  <c r="B125" i="18"/>
  <c r="C125" i="18"/>
  <c r="B126" i="18"/>
  <c r="C126" i="18"/>
  <c r="B127" i="18"/>
  <c r="C127" i="18"/>
  <c r="B128" i="18"/>
  <c r="C128" i="18"/>
  <c r="B129" i="18"/>
  <c r="C129" i="18"/>
  <c r="B130" i="18"/>
  <c r="C130" i="18"/>
  <c r="B131" i="18"/>
  <c r="C131" i="18"/>
  <c r="B132" i="18"/>
  <c r="C132" i="18"/>
  <c r="B133" i="18"/>
  <c r="C133" i="18"/>
  <c r="B134" i="18"/>
  <c r="C134" i="18"/>
  <c r="B135" i="18"/>
  <c r="C135" i="18"/>
  <c r="B136" i="18"/>
  <c r="C136" i="18"/>
  <c r="B137" i="18"/>
  <c r="C137" i="18"/>
  <c r="B138" i="18"/>
  <c r="C138" i="18"/>
  <c r="B139" i="18"/>
  <c r="C139" i="18"/>
  <c r="B140" i="18"/>
  <c r="C140" i="18"/>
  <c r="B141" i="18"/>
  <c r="C141" i="18"/>
  <c r="B142" i="18"/>
  <c r="C142" i="18"/>
  <c r="B143" i="18"/>
  <c r="C143" i="18"/>
  <c r="B144" i="18"/>
  <c r="C144" i="18"/>
  <c r="B145" i="18"/>
  <c r="C145" i="18"/>
  <c r="B146" i="18"/>
  <c r="C146" i="18"/>
  <c r="B147" i="18"/>
  <c r="C147" i="18"/>
  <c r="B148" i="18"/>
  <c r="C148" i="18"/>
  <c r="B149" i="18"/>
  <c r="C149" i="18"/>
  <c r="B150" i="18"/>
  <c r="C150" i="18"/>
  <c r="B151" i="18"/>
  <c r="C151" i="18"/>
  <c r="B152" i="18"/>
  <c r="C152" i="18"/>
  <c r="B153" i="18"/>
  <c r="C153" i="18"/>
  <c r="B154" i="18"/>
  <c r="C154" i="18"/>
  <c r="B155" i="18"/>
  <c r="C155" i="18"/>
  <c r="B156" i="18"/>
  <c r="C156" i="18"/>
  <c r="B157" i="18"/>
  <c r="C157" i="18"/>
  <c r="B158" i="18"/>
  <c r="C158" i="18"/>
  <c r="B159" i="18"/>
  <c r="C159" i="18"/>
  <c r="B160" i="18"/>
  <c r="C160" i="18"/>
  <c r="B161" i="18"/>
  <c r="C161" i="18"/>
  <c r="B162" i="18"/>
  <c r="C162" i="18"/>
  <c r="B163" i="18"/>
  <c r="C163" i="18"/>
  <c r="B164" i="18"/>
  <c r="C164" i="18"/>
  <c r="B165" i="18"/>
  <c r="C165" i="18"/>
  <c r="B166" i="18"/>
  <c r="C166" i="18"/>
  <c r="B167" i="18"/>
  <c r="C167" i="18"/>
  <c r="B168" i="18"/>
  <c r="C168" i="18"/>
  <c r="B169" i="18"/>
  <c r="C169" i="18"/>
  <c r="B170" i="18"/>
  <c r="C170" i="18"/>
  <c r="B171" i="18"/>
  <c r="C171" i="18"/>
  <c r="B172" i="18"/>
  <c r="C172" i="18"/>
  <c r="B173" i="18"/>
  <c r="C173" i="18"/>
  <c r="B174" i="18"/>
  <c r="C174" i="18"/>
  <c r="B175" i="18"/>
  <c r="C175" i="18"/>
  <c r="B176" i="18"/>
  <c r="C176" i="18"/>
  <c r="B177" i="18"/>
  <c r="C177" i="18"/>
  <c r="B178" i="18"/>
  <c r="C178" i="18"/>
  <c r="B179" i="18"/>
  <c r="C179" i="18"/>
  <c r="B180" i="18"/>
  <c r="C180" i="18"/>
  <c r="B181" i="18"/>
  <c r="C181" i="18"/>
  <c r="B182" i="18"/>
  <c r="C182" i="18"/>
  <c r="B183" i="18"/>
  <c r="C183" i="18"/>
  <c r="B184" i="18"/>
  <c r="C184" i="18"/>
  <c r="B185" i="18"/>
  <c r="C185" i="18"/>
  <c r="B186" i="18"/>
  <c r="C186" i="18"/>
  <c r="B187" i="18"/>
  <c r="C187" i="18"/>
  <c r="B188" i="18"/>
  <c r="C188" i="18"/>
  <c r="B189" i="18"/>
  <c r="C189" i="18"/>
  <c r="B190" i="18"/>
  <c r="C190" i="18"/>
  <c r="B191" i="18"/>
  <c r="C191" i="18"/>
  <c r="B192" i="18"/>
  <c r="C192" i="18"/>
  <c r="B193" i="18"/>
  <c r="C193" i="18"/>
  <c r="B194" i="18"/>
  <c r="C194" i="18"/>
  <c r="B195" i="18"/>
  <c r="C195" i="18"/>
  <c r="B196" i="18"/>
  <c r="C196" i="18"/>
  <c r="B197" i="18"/>
  <c r="C197" i="18"/>
  <c r="B198" i="18"/>
  <c r="C198" i="18"/>
  <c r="B199" i="18"/>
  <c r="C199" i="18"/>
  <c r="B200" i="18"/>
  <c r="C200" i="18"/>
  <c r="B201" i="18"/>
  <c r="C201" i="18"/>
  <c r="B202" i="18"/>
  <c r="C202" i="18"/>
  <c r="B203" i="18"/>
  <c r="C203" i="18"/>
  <c r="B204" i="18"/>
  <c r="C204" i="18"/>
  <c r="B205" i="18"/>
  <c r="C205" i="18"/>
  <c r="B206" i="18"/>
  <c r="C206" i="18"/>
  <c r="B207" i="18"/>
  <c r="C207" i="18"/>
  <c r="B208" i="18"/>
  <c r="C208" i="18"/>
  <c r="B209" i="18"/>
  <c r="C209" i="18"/>
  <c r="B210" i="18"/>
  <c r="C210" i="18"/>
  <c r="B211" i="18"/>
  <c r="C211" i="18"/>
  <c r="B212" i="18"/>
  <c r="C212" i="18"/>
  <c r="B213" i="18"/>
  <c r="C213" i="18"/>
  <c r="B214" i="18"/>
  <c r="C214" i="18"/>
  <c r="B215" i="18"/>
  <c r="C215" i="18"/>
  <c r="B216" i="18"/>
  <c r="C216" i="18"/>
  <c r="B217" i="18"/>
  <c r="C217" i="18"/>
  <c r="B218" i="18"/>
  <c r="C218" i="18"/>
  <c r="B219" i="18"/>
  <c r="C219" i="18"/>
  <c r="B220" i="18"/>
  <c r="C220" i="18"/>
  <c r="B221" i="18"/>
  <c r="C221" i="18"/>
  <c r="B222" i="18"/>
  <c r="C222" i="18"/>
  <c r="B223" i="18"/>
  <c r="C223" i="18"/>
  <c r="B224" i="18"/>
  <c r="C224" i="18"/>
  <c r="B225" i="18"/>
  <c r="C225" i="18"/>
  <c r="B226" i="18"/>
  <c r="C226" i="18"/>
  <c r="B227" i="18"/>
  <c r="C227" i="18"/>
  <c r="B228" i="18"/>
  <c r="C228" i="18"/>
  <c r="B229" i="18"/>
  <c r="C229" i="18"/>
  <c r="B230" i="18"/>
  <c r="C230" i="18"/>
  <c r="B231" i="18"/>
  <c r="C231" i="18"/>
  <c r="B232" i="18"/>
  <c r="C232" i="18"/>
  <c r="B233" i="18"/>
  <c r="C233" i="18"/>
  <c r="B234" i="18"/>
  <c r="C234" i="18"/>
  <c r="B235" i="18"/>
  <c r="C235" i="18"/>
  <c r="B236" i="18"/>
  <c r="C236" i="18"/>
  <c r="B237" i="18"/>
  <c r="C237" i="18"/>
  <c r="B238" i="18"/>
  <c r="C238" i="18"/>
  <c r="B239" i="18"/>
  <c r="C239" i="18"/>
  <c r="B240" i="18"/>
  <c r="C240" i="18"/>
  <c r="B241" i="18"/>
  <c r="C241" i="18"/>
  <c r="B242" i="18"/>
  <c r="C242" i="18"/>
  <c r="B243" i="18"/>
  <c r="C243" i="18"/>
  <c r="B244" i="18"/>
  <c r="C244" i="18"/>
  <c r="B245" i="18"/>
  <c r="C245" i="18"/>
  <c r="B246" i="18"/>
  <c r="C246" i="18"/>
  <c r="B247" i="18"/>
  <c r="C247" i="18"/>
  <c r="B10" i="18"/>
  <c r="C10" i="18"/>
  <c r="B11" i="18"/>
  <c r="C11" i="18"/>
  <c r="B12" i="18"/>
  <c r="C12" i="18"/>
  <c r="B13" i="18"/>
  <c r="C13" i="18"/>
  <c r="B14" i="18"/>
  <c r="C14" i="18"/>
  <c r="C9" i="18"/>
  <c r="B9" i="18"/>
  <c r="C71" i="16"/>
  <c r="Q8" i="22" l="1"/>
  <c r="N6" i="22"/>
  <c r="Q6" i="22"/>
  <c r="R5" i="22"/>
  <c r="J6" i="22"/>
  <c r="P8" i="24"/>
  <c r="P9" i="24" s="1"/>
  <c r="P10" i="24" s="1"/>
  <c r="P11" i="24" s="1"/>
  <c r="P12" i="24" s="1"/>
  <c r="P13" i="24" s="1"/>
  <c r="P14" i="24" s="1"/>
  <c r="P15" i="24" s="1"/>
  <c r="P16" i="24" s="1"/>
  <c r="P17" i="24" s="1"/>
  <c r="P18" i="24" s="1"/>
  <c r="P19" i="24" s="1"/>
  <c r="P20" i="24" s="1"/>
  <c r="P21" i="24" s="1"/>
  <c r="P22" i="24" s="1"/>
  <c r="P23" i="24" s="1"/>
  <c r="P24" i="24" s="1"/>
  <c r="P25" i="24" s="1"/>
  <c r="P26" i="24" s="1"/>
  <c r="P27" i="24" s="1"/>
  <c r="P28" i="24" s="1"/>
  <c r="P29" i="24" s="1"/>
  <c r="P30" i="24" s="1"/>
  <c r="P31" i="24" s="1"/>
  <c r="P32" i="24" s="1"/>
  <c r="P33" i="24" s="1"/>
  <c r="P34" i="24" s="1"/>
  <c r="P35" i="24" s="1"/>
  <c r="P36" i="24" s="1"/>
  <c r="P37" i="24" s="1"/>
  <c r="P38" i="24" s="1"/>
  <c r="P39" i="24" s="1"/>
  <c r="P40" i="24" s="1"/>
  <c r="P41" i="24" s="1"/>
  <c r="P42" i="24" s="1"/>
  <c r="P43" i="24" s="1"/>
  <c r="P44" i="24" s="1"/>
  <c r="P45" i="24" s="1"/>
  <c r="P46" i="24" s="1"/>
  <c r="P47" i="24" s="1"/>
  <c r="P48" i="24" s="1"/>
  <c r="P49" i="24" s="1"/>
  <c r="P50" i="24" s="1"/>
  <c r="P51" i="24" s="1"/>
  <c r="P52" i="24" s="1"/>
  <c r="P53" i="24" s="1"/>
  <c r="P54" i="24" s="1"/>
  <c r="P55" i="24" s="1"/>
  <c r="P56" i="24" s="1"/>
  <c r="P57" i="24" s="1"/>
  <c r="P58" i="24" s="1"/>
  <c r="P59" i="24" s="1"/>
  <c r="P60" i="24" s="1"/>
  <c r="P61" i="24" s="1"/>
  <c r="P62" i="24" s="1"/>
  <c r="P63" i="24" s="1"/>
  <c r="P64" i="24" s="1"/>
  <c r="P65" i="24" s="1"/>
  <c r="P66" i="24" s="1"/>
  <c r="P67" i="24" s="1"/>
  <c r="P68" i="24" s="1"/>
  <c r="P69" i="24" s="1"/>
  <c r="P70" i="24" s="1"/>
  <c r="P71" i="24" s="1"/>
  <c r="P72" i="24" s="1"/>
  <c r="P73" i="24" s="1"/>
  <c r="P74" i="24" s="1"/>
  <c r="P75" i="24" s="1"/>
  <c r="P76" i="24" s="1"/>
  <c r="P77" i="24" s="1"/>
  <c r="P78" i="24" s="1"/>
  <c r="P79" i="24" s="1"/>
  <c r="P80" i="24" s="1"/>
  <c r="P81" i="24" s="1"/>
  <c r="P82" i="24" s="1"/>
  <c r="P83" i="24" s="1"/>
  <c r="P84" i="24" s="1"/>
  <c r="P85" i="24" s="1"/>
  <c r="P86" i="24" s="1"/>
  <c r="P87" i="24" s="1"/>
  <c r="P88" i="24" s="1"/>
  <c r="P89" i="24" s="1"/>
  <c r="P90" i="24" s="1"/>
  <c r="P91" i="24" s="1"/>
  <c r="P92" i="24" s="1"/>
  <c r="P93" i="24" s="1"/>
  <c r="P94" i="24" s="1"/>
  <c r="P95" i="24" s="1"/>
  <c r="P96" i="24" s="1"/>
  <c r="P97" i="24" s="1"/>
  <c r="P98" i="24" s="1"/>
  <c r="P99" i="24" s="1"/>
  <c r="P100" i="24" s="1"/>
  <c r="P101" i="24" s="1"/>
  <c r="P102" i="24" s="1"/>
  <c r="P103" i="24" s="1"/>
  <c r="P104" i="24" s="1"/>
  <c r="P105" i="24" s="1"/>
  <c r="P106" i="24" s="1"/>
  <c r="P107" i="24" s="1"/>
  <c r="P108" i="24" s="1"/>
  <c r="P109" i="24" s="1"/>
  <c r="P110" i="24" s="1"/>
  <c r="P111" i="24" s="1"/>
  <c r="P112" i="24" s="1"/>
  <c r="P113" i="24" s="1"/>
  <c r="P114" i="24" s="1"/>
  <c r="P115" i="24" s="1"/>
  <c r="P116" i="24" s="1"/>
  <c r="P117" i="24" s="1"/>
  <c r="P118" i="24" s="1"/>
  <c r="P119" i="24" s="1"/>
  <c r="P120" i="24" s="1"/>
  <c r="P121" i="24" s="1"/>
  <c r="P122" i="24" s="1"/>
  <c r="P123" i="24" s="1"/>
  <c r="P124" i="24" s="1"/>
  <c r="P125" i="24" s="1"/>
  <c r="P126" i="24" s="1"/>
  <c r="P127" i="24" s="1"/>
  <c r="P128" i="24" s="1"/>
  <c r="P129" i="24" s="1"/>
  <c r="P130" i="24" s="1"/>
  <c r="P131" i="24" s="1"/>
  <c r="P132" i="24" s="1"/>
  <c r="P133" i="24" s="1"/>
  <c r="P134" i="24" s="1"/>
  <c r="P135" i="24" s="1"/>
  <c r="P136" i="24" s="1"/>
  <c r="P137" i="24" s="1"/>
  <c r="P138" i="24" s="1"/>
  <c r="P139" i="24" s="1"/>
  <c r="P140" i="24" s="1"/>
  <c r="P141" i="24" s="1"/>
  <c r="P142" i="24" s="1"/>
  <c r="P143" i="24" s="1"/>
  <c r="P144" i="24" s="1"/>
  <c r="P145" i="24" s="1"/>
  <c r="P146" i="24" s="1"/>
  <c r="P147" i="24" s="1"/>
  <c r="P148" i="24" s="1"/>
  <c r="P149" i="24" s="1"/>
  <c r="P150" i="24" s="1"/>
  <c r="P151" i="24" s="1"/>
  <c r="P152" i="24" s="1"/>
  <c r="P153" i="24" s="1"/>
  <c r="P154" i="24" s="1"/>
  <c r="P155" i="24" s="1"/>
  <c r="P156" i="24" s="1"/>
  <c r="P157" i="24" s="1"/>
  <c r="P158" i="24" s="1"/>
  <c r="P159" i="24" s="1"/>
  <c r="P160" i="24" s="1"/>
  <c r="P161" i="24" s="1"/>
  <c r="P162" i="24" s="1"/>
  <c r="P163" i="24" s="1"/>
  <c r="P164" i="24" s="1"/>
  <c r="P165" i="24" s="1"/>
  <c r="P166" i="24" s="1"/>
  <c r="P167" i="24" s="1"/>
  <c r="P168" i="24" s="1"/>
  <c r="P169" i="24" s="1"/>
  <c r="P170" i="24" s="1"/>
  <c r="P171" i="24" s="1"/>
  <c r="P172" i="24" s="1"/>
  <c r="P173" i="24" s="1"/>
  <c r="P174" i="24" s="1"/>
  <c r="P175" i="24" s="1"/>
  <c r="P176" i="24" s="1"/>
  <c r="P177" i="24" s="1"/>
  <c r="P178" i="24" s="1"/>
  <c r="P179" i="24" s="1"/>
  <c r="P180" i="24" s="1"/>
  <c r="P181" i="24" s="1"/>
  <c r="P182" i="24" s="1"/>
  <c r="P183" i="24" s="1"/>
  <c r="P184" i="24" s="1"/>
  <c r="P185" i="24" s="1"/>
  <c r="P186" i="24" s="1"/>
  <c r="P187" i="24" s="1"/>
  <c r="P188" i="24" s="1"/>
  <c r="P189" i="24" s="1"/>
  <c r="P190" i="24" s="1"/>
  <c r="P191" i="24" s="1"/>
  <c r="P192" i="24" s="1"/>
  <c r="P193" i="24" s="1"/>
  <c r="P194" i="24" s="1"/>
  <c r="P195" i="24" s="1"/>
  <c r="P196" i="24" s="1"/>
  <c r="P197" i="24" s="1"/>
  <c r="P198" i="24" s="1"/>
  <c r="P199" i="24" s="1"/>
  <c r="P200" i="24" s="1"/>
  <c r="P201" i="24" s="1"/>
  <c r="P202" i="24" s="1"/>
  <c r="P203" i="24" s="1"/>
  <c r="P204" i="24" s="1"/>
  <c r="P205" i="24" s="1"/>
  <c r="P206" i="24" s="1"/>
  <c r="P207" i="24" s="1"/>
  <c r="P208" i="24" s="1"/>
  <c r="P209" i="24" s="1"/>
  <c r="P210" i="24" s="1"/>
  <c r="P211" i="24" s="1"/>
  <c r="O212" i="24"/>
  <c r="R4" i="23"/>
  <c r="P6" i="23"/>
  <c r="F6" i="23"/>
  <c r="H6" i="23"/>
  <c r="J6" i="23"/>
  <c r="R5" i="23"/>
  <c r="L6" i="23"/>
  <c r="N6" i="23"/>
  <c r="D6" i="23"/>
  <c r="Q6" i="23"/>
  <c r="F6" i="22"/>
  <c r="P6" i="22"/>
  <c r="R4" i="22"/>
  <c r="R8" i="22"/>
  <c r="R6" i="23" l="1"/>
  <c r="R6" i="2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田畑明彦</author>
  </authors>
  <commentList>
    <comment ref="E8" authorId="0" shapeId="0" xr:uid="{4CFDCAF9-7207-44B5-A421-F0A552E674F5}">
      <text>
        <r>
          <rPr>
            <b/>
            <sz val="9"/>
            <color rgb="FF000000"/>
            <rFont val="MS P ゴシック"/>
            <charset val="128"/>
          </rPr>
          <t>教育漢字の学年ごとの番号は、小学校学習指導要領の「学年別漢字配当表」の順番（５０音順）に番号を振っています。</t>
        </r>
        <r>
          <rPr>
            <b/>
            <sz val="9"/>
            <color rgb="FF000000"/>
            <rFont val="MS P ゴシック"/>
            <charset val="128"/>
          </rPr>
          <t xml:space="preserve">
</t>
        </r>
        <r>
          <rPr>
            <sz val="9"/>
            <color rgb="FF000000"/>
            <rFont val="MS P ゴシック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<sst xmlns="http://schemas.openxmlformats.org/spreadsheetml/2006/main" count="29624" uniqueCount="5181">
  <si>
    <t>一</t>
    <rPh sb="0" eb="1">
      <t>イチ</t>
    </rPh>
    <phoneticPr fontId="1"/>
  </si>
  <si>
    <t>右</t>
    <rPh sb="0" eb="1">
      <t>ミギ</t>
    </rPh>
    <phoneticPr fontId="1"/>
  </si>
  <si>
    <t>雨</t>
    <rPh sb="0" eb="1">
      <t>アメ</t>
    </rPh>
    <phoneticPr fontId="1"/>
  </si>
  <si>
    <t>円</t>
    <rPh sb="0" eb="1">
      <t>エン</t>
    </rPh>
    <phoneticPr fontId="1"/>
  </si>
  <si>
    <t>王</t>
    <rPh sb="0" eb="1">
      <t>オウ</t>
    </rPh>
    <phoneticPr fontId="1"/>
  </si>
  <si>
    <t>音</t>
    <rPh sb="0" eb="1">
      <t>オト</t>
    </rPh>
    <phoneticPr fontId="1"/>
  </si>
  <si>
    <t>下</t>
    <rPh sb="0" eb="1">
      <t>シタ</t>
    </rPh>
    <phoneticPr fontId="1"/>
  </si>
  <si>
    <t>火</t>
    <rPh sb="0" eb="1">
      <t>ヒ</t>
    </rPh>
    <phoneticPr fontId="1"/>
  </si>
  <si>
    <t>花</t>
    <rPh sb="0" eb="1">
      <t>ハナ</t>
    </rPh>
    <phoneticPr fontId="1"/>
  </si>
  <si>
    <t>貝</t>
    <rPh sb="0" eb="1">
      <t>カイ</t>
    </rPh>
    <phoneticPr fontId="1"/>
  </si>
  <si>
    <t>学</t>
    <rPh sb="0" eb="1">
      <t>ガク</t>
    </rPh>
    <phoneticPr fontId="1"/>
  </si>
  <si>
    <t>気</t>
    <rPh sb="0" eb="1">
      <t>キ</t>
    </rPh>
    <phoneticPr fontId="1"/>
  </si>
  <si>
    <t>九</t>
    <rPh sb="0" eb="1">
      <t>キュウ</t>
    </rPh>
    <phoneticPr fontId="1"/>
  </si>
  <si>
    <t>休</t>
    <rPh sb="0" eb="1">
      <t>ヤス</t>
    </rPh>
    <phoneticPr fontId="1"/>
  </si>
  <si>
    <t>玉</t>
    <rPh sb="0" eb="1">
      <t>タマ</t>
    </rPh>
    <phoneticPr fontId="1"/>
  </si>
  <si>
    <t>金</t>
    <rPh sb="0" eb="1">
      <t>キン</t>
    </rPh>
    <phoneticPr fontId="1"/>
  </si>
  <si>
    <t>空</t>
    <rPh sb="0" eb="1">
      <t>ソラ</t>
    </rPh>
    <phoneticPr fontId="1"/>
  </si>
  <si>
    <t>月</t>
    <rPh sb="0" eb="1">
      <t>ツキ</t>
    </rPh>
    <phoneticPr fontId="1"/>
  </si>
  <si>
    <t>犬</t>
    <rPh sb="0" eb="1">
      <t>イヌ</t>
    </rPh>
    <phoneticPr fontId="1"/>
  </si>
  <si>
    <t>見</t>
    <rPh sb="0" eb="1">
      <t>ミ</t>
    </rPh>
    <phoneticPr fontId="1"/>
  </si>
  <si>
    <t>五</t>
    <rPh sb="0" eb="1">
      <t>ゴ</t>
    </rPh>
    <phoneticPr fontId="1"/>
  </si>
  <si>
    <t>口</t>
    <rPh sb="0" eb="1">
      <t>クチ</t>
    </rPh>
    <phoneticPr fontId="1"/>
  </si>
  <si>
    <t>校</t>
    <rPh sb="0" eb="1">
      <t>コウ</t>
    </rPh>
    <phoneticPr fontId="1"/>
  </si>
  <si>
    <t>左</t>
    <rPh sb="0" eb="1">
      <t>ヒダリ</t>
    </rPh>
    <phoneticPr fontId="1"/>
  </si>
  <si>
    <t>三</t>
    <rPh sb="0" eb="1">
      <t>サン</t>
    </rPh>
    <phoneticPr fontId="1"/>
  </si>
  <si>
    <t>山</t>
    <rPh sb="0" eb="1">
      <t>ヤマ</t>
    </rPh>
    <phoneticPr fontId="1"/>
  </si>
  <si>
    <t>子</t>
    <rPh sb="0" eb="1">
      <t>コ</t>
    </rPh>
    <phoneticPr fontId="1"/>
  </si>
  <si>
    <t>四</t>
    <rPh sb="0" eb="1">
      <t>ヨン</t>
    </rPh>
    <phoneticPr fontId="1"/>
  </si>
  <si>
    <t>糸</t>
    <rPh sb="0" eb="1">
      <t>イト</t>
    </rPh>
    <phoneticPr fontId="1"/>
  </si>
  <si>
    <t>字</t>
    <rPh sb="0" eb="1">
      <t>ジ</t>
    </rPh>
    <phoneticPr fontId="1"/>
  </si>
  <si>
    <t>耳</t>
    <rPh sb="0" eb="1">
      <t>ミミ</t>
    </rPh>
    <phoneticPr fontId="1"/>
  </si>
  <si>
    <t>七</t>
    <rPh sb="0" eb="1">
      <t>ナナ</t>
    </rPh>
    <phoneticPr fontId="1"/>
  </si>
  <si>
    <t>車</t>
    <rPh sb="0" eb="1">
      <t>クルマ</t>
    </rPh>
    <phoneticPr fontId="1"/>
  </si>
  <si>
    <t>手</t>
    <rPh sb="0" eb="1">
      <t>テ</t>
    </rPh>
    <phoneticPr fontId="1"/>
  </si>
  <si>
    <t>十</t>
    <rPh sb="0" eb="1">
      <t>ジュウ</t>
    </rPh>
    <phoneticPr fontId="1"/>
  </si>
  <si>
    <t>出</t>
    <rPh sb="0" eb="1">
      <t>デ</t>
    </rPh>
    <phoneticPr fontId="1"/>
  </si>
  <si>
    <t>女</t>
    <rPh sb="0" eb="1">
      <t>オンナ</t>
    </rPh>
    <phoneticPr fontId="1"/>
  </si>
  <si>
    <t>小</t>
    <rPh sb="0" eb="1">
      <t>ショウ</t>
    </rPh>
    <phoneticPr fontId="1"/>
  </si>
  <si>
    <t>上</t>
    <rPh sb="0" eb="1">
      <t>ウエ</t>
    </rPh>
    <phoneticPr fontId="1"/>
  </si>
  <si>
    <t>森</t>
    <rPh sb="0" eb="1">
      <t>モリ</t>
    </rPh>
    <phoneticPr fontId="1"/>
  </si>
  <si>
    <t>人</t>
    <rPh sb="0" eb="1">
      <t>ヒト</t>
    </rPh>
    <phoneticPr fontId="1"/>
  </si>
  <si>
    <t>水</t>
    <rPh sb="0" eb="1">
      <t>ミズ</t>
    </rPh>
    <phoneticPr fontId="1"/>
  </si>
  <si>
    <t>正</t>
    <rPh sb="0" eb="1">
      <t>タダ</t>
    </rPh>
    <phoneticPr fontId="1"/>
  </si>
  <si>
    <t>生</t>
    <rPh sb="0" eb="1">
      <t>イ</t>
    </rPh>
    <phoneticPr fontId="1"/>
  </si>
  <si>
    <t>青</t>
    <rPh sb="0" eb="1">
      <t>アオ</t>
    </rPh>
    <phoneticPr fontId="1"/>
  </si>
  <si>
    <t>夕</t>
    <rPh sb="0" eb="1">
      <t>ユウ</t>
    </rPh>
    <phoneticPr fontId="1"/>
  </si>
  <si>
    <t>石</t>
    <rPh sb="0" eb="1">
      <t>イシ</t>
    </rPh>
    <phoneticPr fontId="1"/>
  </si>
  <si>
    <t>赤</t>
    <rPh sb="0" eb="1">
      <t>アカ</t>
    </rPh>
    <phoneticPr fontId="1"/>
  </si>
  <si>
    <t>千</t>
    <rPh sb="0" eb="1">
      <t>セン</t>
    </rPh>
    <phoneticPr fontId="1"/>
  </si>
  <si>
    <t>川</t>
    <rPh sb="0" eb="1">
      <t>カワ</t>
    </rPh>
    <phoneticPr fontId="1"/>
  </si>
  <si>
    <t>先</t>
    <rPh sb="0" eb="1">
      <t>サキ</t>
    </rPh>
    <phoneticPr fontId="1"/>
  </si>
  <si>
    <t>早</t>
    <rPh sb="0" eb="1">
      <t>ハヤ</t>
    </rPh>
    <phoneticPr fontId="1"/>
  </si>
  <si>
    <t>草</t>
    <rPh sb="0" eb="1">
      <t>クサ</t>
    </rPh>
    <phoneticPr fontId="1"/>
  </si>
  <si>
    <t>足</t>
    <rPh sb="0" eb="1">
      <t>アシ</t>
    </rPh>
    <phoneticPr fontId="1"/>
  </si>
  <si>
    <t>村</t>
    <rPh sb="0" eb="1">
      <t>ムラ</t>
    </rPh>
    <phoneticPr fontId="1"/>
  </si>
  <si>
    <t>大</t>
    <rPh sb="0" eb="1">
      <t>ダイ</t>
    </rPh>
    <phoneticPr fontId="1"/>
  </si>
  <si>
    <t>男</t>
    <rPh sb="0" eb="1">
      <t>オトコ</t>
    </rPh>
    <phoneticPr fontId="1"/>
  </si>
  <si>
    <t>竹</t>
    <rPh sb="0" eb="1">
      <t>タケ</t>
    </rPh>
    <phoneticPr fontId="1"/>
  </si>
  <si>
    <t>中</t>
    <rPh sb="0" eb="1">
      <t>ナカ</t>
    </rPh>
    <phoneticPr fontId="1"/>
  </si>
  <si>
    <t>虫</t>
    <rPh sb="0" eb="1">
      <t>ムシ</t>
    </rPh>
    <phoneticPr fontId="1"/>
  </si>
  <si>
    <t>町</t>
    <rPh sb="0" eb="1">
      <t>マチ</t>
    </rPh>
    <phoneticPr fontId="1"/>
  </si>
  <si>
    <t>天</t>
    <rPh sb="0" eb="1">
      <t>テン</t>
    </rPh>
    <phoneticPr fontId="1"/>
  </si>
  <si>
    <t>田</t>
    <rPh sb="0" eb="1">
      <t>タ</t>
    </rPh>
    <phoneticPr fontId="1"/>
  </si>
  <si>
    <t>土</t>
    <rPh sb="0" eb="1">
      <t>ツチ</t>
    </rPh>
    <phoneticPr fontId="1"/>
  </si>
  <si>
    <t>二</t>
    <rPh sb="0" eb="1">
      <t>ニ</t>
    </rPh>
    <phoneticPr fontId="1"/>
  </si>
  <si>
    <t>日</t>
    <rPh sb="0" eb="1">
      <t>ニチ</t>
    </rPh>
    <phoneticPr fontId="1"/>
  </si>
  <si>
    <t>入</t>
    <rPh sb="0" eb="1">
      <t>ハイ</t>
    </rPh>
    <phoneticPr fontId="1"/>
  </si>
  <si>
    <t>年</t>
    <rPh sb="0" eb="1">
      <t>ネン</t>
    </rPh>
    <phoneticPr fontId="1"/>
  </si>
  <si>
    <t>白</t>
    <rPh sb="0" eb="1">
      <t>シロ</t>
    </rPh>
    <phoneticPr fontId="1"/>
  </si>
  <si>
    <t>八</t>
    <rPh sb="0" eb="1">
      <t>ハチ</t>
    </rPh>
    <phoneticPr fontId="1"/>
  </si>
  <si>
    <t>百</t>
    <rPh sb="0" eb="1">
      <t>ヒャク</t>
    </rPh>
    <phoneticPr fontId="1"/>
  </si>
  <si>
    <t>文</t>
    <rPh sb="0" eb="1">
      <t>ブン</t>
    </rPh>
    <phoneticPr fontId="1"/>
  </si>
  <si>
    <t>木</t>
    <rPh sb="0" eb="1">
      <t>キ</t>
    </rPh>
    <phoneticPr fontId="1"/>
  </si>
  <si>
    <t>本</t>
    <rPh sb="0" eb="1">
      <t>ホン</t>
    </rPh>
    <phoneticPr fontId="1"/>
  </si>
  <si>
    <t>名</t>
    <rPh sb="0" eb="1">
      <t>ナ</t>
    </rPh>
    <phoneticPr fontId="1"/>
  </si>
  <si>
    <t>目</t>
    <rPh sb="0" eb="1">
      <t>メ</t>
    </rPh>
    <phoneticPr fontId="1"/>
  </si>
  <si>
    <t>立</t>
    <rPh sb="0" eb="1">
      <t>タ</t>
    </rPh>
    <phoneticPr fontId="1"/>
  </si>
  <si>
    <t>力</t>
    <rPh sb="0" eb="1">
      <t>チカラ</t>
    </rPh>
    <phoneticPr fontId="1"/>
  </si>
  <si>
    <t>林</t>
    <rPh sb="0" eb="1">
      <t>ハヤシ</t>
    </rPh>
    <phoneticPr fontId="1"/>
  </si>
  <si>
    <t>六</t>
    <rPh sb="0" eb="1">
      <t>ロク</t>
    </rPh>
    <phoneticPr fontId="1"/>
  </si>
  <si>
    <t>大書源</t>
    <rPh sb="0" eb="1">
      <t>ダイ</t>
    </rPh>
    <rPh sb="1" eb="2">
      <t>ショ</t>
    </rPh>
    <rPh sb="2" eb="3">
      <t>ミナモト</t>
    </rPh>
    <phoneticPr fontId="1"/>
  </si>
  <si>
    <t>漢語林</t>
    <rPh sb="0" eb="2">
      <t>カンゴ</t>
    </rPh>
    <rPh sb="2" eb="3">
      <t>ハヤシ</t>
    </rPh>
    <phoneticPr fontId="1"/>
  </si>
  <si>
    <t>引</t>
    <rPh sb="0" eb="1">
      <t>ヒ</t>
    </rPh>
    <phoneticPr fontId="1"/>
  </si>
  <si>
    <t>羽</t>
    <rPh sb="0" eb="1">
      <t>ハネ</t>
    </rPh>
    <phoneticPr fontId="1"/>
  </si>
  <si>
    <t>雲</t>
    <rPh sb="0" eb="1">
      <t>クモ</t>
    </rPh>
    <phoneticPr fontId="1"/>
  </si>
  <si>
    <t>遠</t>
    <rPh sb="0" eb="1">
      <t>トオ</t>
    </rPh>
    <phoneticPr fontId="1"/>
  </si>
  <si>
    <t>園</t>
    <rPh sb="0" eb="1">
      <t>ソノ</t>
    </rPh>
    <phoneticPr fontId="1"/>
  </si>
  <si>
    <t>何</t>
    <rPh sb="0" eb="1">
      <t>ナニ</t>
    </rPh>
    <phoneticPr fontId="1"/>
  </si>
  <si>
    <t>科</t>
    <rPh sb="0" eb="1">
      <t>カ</t>
    </rPh>
    <phoneticPr fontId="1"/>
  </si>
  <si>
    <t>夏</t>
    <rPh sb="0" eb="1">
      <t>ナツ</t>
    </rPh>
    <phoneticPr fontId="1"/>
  </si>
  <si>
    <t>家</t>
    <rPh sb="0" eb="1">
      <t>イエ</t>
    </rPh>
    <phoneticPr fontId="1"/>
  </si>
  <si>
    <t>歌</t>
    <rPh sb="0" eb="1">
      <t>ウタ</t>
    </rPh>
    <phoneticPr fontId="1"/>
  </si>
  <si>
    <t>画</t>
    <rPh sb="0" eb="1">
      <t>ガ</t>
    </rPh>
    <phoneticPr fontId="1"/>
  </si>
  <si>
    <t>回</t>
    <rPh sb="0" eb="1">
      <t>カイ</t>
    </rPh>
    <phoneticPr fontId="1"/>
  </si>
  <si>
    <t>会</t>
    <rPh sb="0" eb="1">
      <t>カイ</t>
    </rPh>
    <phoneticPr fontId="1"/>
  </si>
  <si>
    <t>海</t>
    <rPh sb="0" eb="1">
      <t>ウミ</t>
    </rPh>
    <phoneticPr fontId="1"/>
  </si>
  <si>
    <t>絵</t>
    <rPh sb="0" eb="1">
      <t>エ</t>
    </rPh>
    <phoneticPr fontId="1"/>
  </si>
  <si>
    <t>外</t>
    <rPh sb="0" eb="1">
      <t>ソト</t>
    </rPh>
    <phoneticPr fontId="1"/>
  </si>
  <si>
    <t>角</t>
    <rPh sb="0" eb="1">
      <t>ツノ</t>
    </rPh>
    <phoneticPr fontId="1"/>
  </si>
  <si>
    <t>楽</t>
    <rPh sb="0" eb="1">
      <t>ラク</t>
    </rPh>
    <phoneticPr fontId="1"/>
  </si>
  <si>
    <t>間</t>
    <rPh sb="0" eb="1">
      <t>アイダ</t>
    </rPh>
    <phoneticPr fontId="1"/>
  </si>
  <si>
    <t>活</t>
    <rPh sb="0" eb="1">
      <t>カツ</t>
    </rPh>
    <phoneticPr fontId="1"/>
  </si>
  <si>
    <t>丸</t>
    <rPh sb="0" eb="1">
      <t>マル</t>
    </rPh>
    <phoneticPr fontId="1"/>
  </si>
  <si>
    <t>岩</t>
    <rPh sb="0" eb="1">
      <t>イワ</t>
    </rPh>
    <phoneticPr fontId="1"/>
  </si>
  <si>
    <t>顔</t>
    <rPh sb="0" eb="1">
      <t>カオ</t>
    </rPh>
    <phoneticPr fontId="1"/>
  </si>
  <si>
    <t>汽</t>
    <rPh sb="0" eb="1">
      <t>キ</t>
    </rPh>
    <phoneticPr fontId="1"/>
  </si>
  <si>
    <t>記</t>
    <rPh sb="0" eb="1">
      <t>キ</t>
    </rPh>
    <phoneticPr fontId="1"/>
  </si>
  <si>
    <t>帰</t>
    <rPh sb="0" eb="1">
      <t>カエ</t>
    </rPh>
    <phoneticPr fontId="1"/>
  </si>
  <si>
    <t>弓</t>
    <rPh sb="0" eb="1">
      <t>ユミ</t>
    </rPh>
    <phoneticPr fontId="1"/>
  </si>
  <si>
    <t>牛</t>
    <rPh sb="0" eb="1">
      <t>ウシ</t>
    </rPh>
    <phoneticPr fontId="1"/>
  </si>
  <si>
    <t>魚</t>
    <rPh sb="0" eb="1">
      <t>サカナ</t>
    </rPh>
    <phoneticPr fontId="1"/>
  </si>
  <si>
    <t>京</t>
    <rPh sb="0" eb="1">
      <t>キョウ</t>
    </rPh>
    <phoneticPr fontId="1"/>
  </si>
  <si>
    <t>強</t>
    <rPh sb="0" eb="1">
      <t>ツヨ</t>
    </rPh>
    <phoneticPr fontId="1"/>
  </si>
  <si>
    <t>教</t>
    <rPh sb="0" eb="1">
      <t>オシ</t>
    </rPh>
    <phoneticPr fontId="1"/>
  </si>
  <si>
    <t>近</t>
    <rPh sb="0" eb="1">
      <t>キン</t>
    </rPh>
    <phoneticPr fontId="1"/>
  </si>
  <si>
    <t>兄</t>
    <rPh sb="0" eb="1">
      <t>アニ</t>
    </rPh>
    <phoneticPr fontId="1"/>
  </si>
  <si>
    <t>形</t>
    <rPh sb="0" eb="1">
      <t>カタチ</t>
    </rPh>
    <phoneticPr fontId="1"/>
  </si>
  <si>
    <t>計</t>
    <rPh sb="0" eb="1">
      <t>ハカ</t>
    </rPh>
    <phoneticPr fontId="1"/>
  </si>
  <si>
    <t>元</t>
    <rPh sb="0" eb="1">
      <t>ゲン</t>
    </rPh>
    <phoneticPr fontId="1"/>
  </si>
  <si>
    <t>言</t>
    <rPh sb="0" eb="1">
      <t>ゲン</t>
    </rPh>
    <phoneticPr fontId="1"/>
  </si>
  <si>
    <t>原</t>
    <rPh sb="0" eb="1">
      <t>ハラ</t>
    </rPh>
    <phoneticPr fontId="1"/>
  </si>
  <si>
    <t>戸</t>
    <rPh sb="0" eb="1">
      <t>ト</t>
    </rPh>
    <phoneticPr fontId="1"/>
  </si>
  <si>
    <t>悪</t>
    <rPh sb="0" eb="1">
      <t>アク</t>
    </rPh>
    <phoneticPr fontId="1"/>
  </si>
  <si>
    <t>圧</t>
    <rPh sb="0" eb="1">
      <t>アツ</t>
    </rPh>
    <phoneticPr fontId="1"/>
  </si>
  <si>
    <t>為</t>
    <rPh sb="0" eb="1">
      <t>タメ</t>
    </rPh>
    <phoneticPr fontId="1"/>
  </si>
  <si>
    <t>囲</t>
    <rPh sb="0" eb="1">
      <t>カコ</t>
    </rPh>
    <phoneticPr fontId="1"/>
  </si>
  <si>
    <t>医</t>
    <rPh sb="0" eb="1">
      <t>イ</t>
    </rPh>
    <phoneticPr fontId="1"/>
  </si>
  <si>
    <t>壱</t>
    <rPh sb="0" eb="1">
      <t>イチ</t>
    </rPh>
    <phoneticPr fontId="1"/>
  </si>
  <si>
    <t>逸</t>
    <rPh sb="0" eb="1">
      <t>イツ</t>
    </rPh>
    <phoneticPr fontId="1"/>
  </si>
  <si>
    <t>営</t>
    <rPh sb="0" eb="1">
      <t>エイ</t>
    </rPh>
    <phoneticPr fontId="1"/>
  </si>
  <si>
    <t>駅</t>
    <rPh sb="0" eb="1">
      <t>エキ</t>
    </rPh>
    <phoneticPr fontId="1"/>
  </si>
  <si>
    <t>延</t>
    <rPh sb="0" eb="1">
      <t>ノ</t>
    </rPh>
    <phoneticPr fontId="1"/>
  </si>
  <si>
    <t>応</t>
    <rPh sb="0" eb="1">
      <t>オウ</t>
    </rPh>
    <phoneticPr fontId="1"/>
  </si>
  <si>
    <t>桜</t>
    <rPh sb="0" eb="1">
      <t>サクラ</t>
    </rPh>
    <phoneticPr fontId="1"/>
  </si>
  <si>
    <t>仮</t>
    <rPh sb="0" eb="1">
      <t>カリ</t>
    </rPh>
    <phoneticPr fontId="1"/>
  </si>
  <si>
    <t>価</t>
    <rPh sb="0" eb="1">
      <t>アタイ</t>
    </rPh>
    <phoneticPr fontId="1"/>
  </si>
  <si>
    <t>関</t>
    <rPh sb="0" eb="1">
      <t>セキ</t>
    </rPh>
    <phoneticPr fontId="1"/>
  </si>
  <si>
    <t>観</t>
    <rPh sb="0" eb="1">
      <t>カン</t>
    </rPh>
    <phoneticPr fontId="1"/>
  </si>
  <si>
    <t>器</t>
    <rPh sb="0" eb="1">
      <t>ウツワ</t>
    </rPh>
    <phoneticPr fontId="1"/>
  </si>
  <si>
    <t>旧</t>
    <rPh sb="0" eb="1">
      <t>キュウ</t>
    </rPh>
    <phoneticPr fontId="1"/>
  </si>
  <si>
    <t>挙</t>
    <rPh sb="0" eb="1">
      <t>ア</t>
    </rPh>
    <phoneticPr fontId="1"/>
  </si>
  <si>
    <t>拠</t>
    <rPh sb="0" eb="1">
      <t>キョ</t>
    </rPh>
    <phoneticPr fontId="1"/>
  </si>
  <si>
    <t>狭</t>
    <rPh sb="0" eb="1">
      <t>セマ</t>
    </rPh>
    <phoneticPr fontId="1"/>
  </si>
  <si>
    <t>経</t>
    <rPh sb="0" eb="1">
      <t>ヘ</t>
    </rPh>
    <phoneticPr fontId="1"/>
  </si>
  <si>
    <t>鶏</t>
    <rPh sb="0" eb="1">
      <t>ニワトリ</t>
    </rPh>
    <phoneticPr fontId="1"/>
  </si>
  <si>
    <t>芸</t>
    <rPh sb="0" eb="1">
      <t>ゲイ</t>
    </rPh>
    <phoneticPr fontId="1"/>
  </si>
  <si>
    <t>欠</t>
    <rPh sb="0" eb="1">
      <t>ケツ</t>
    </rPh>
    <phoneticPr fontId="1"/>
  </si>
  <si>
    <t>県</t>
    <rPh sb="0" eb="1">
      <t>ケン</t>
    </rPh>
    <phoneticPr fontId="1"/>
  </si>
  <si>
    <t>厳</t>
    <rPh sb="0" eb="1">
      <t>キビ</t>
    </rPh>
    <phoneticPr fontId="1"/>
  </si>
  <si>
    <t>広</t>
    <rPh sb="0" eb="1">
      <t>ヒロ</t>
    </rPh>
    <phoneticPr fontId="1"/>
  </si>
  <si>
    <t>号</t>
    <rPh sb="0" eb="1">
      <t>ゴウ</t>
    </rPh>
    <phoneticPr fontId="1"/>
  </si>
  <si>
    <t>国</t>
    <rPh sb="0" eb="1">
      <t>クニ</t>
    </rPh>
    <phoneticPr fontId="1"/>
  </si>
  <si>
    <t>雑</t>
    <rPh sb="0" eb="1">
      <t>ザツ</t>
    </rPh>
    <phoneticPr fontId="1"/>
  </si>
  <si>
    <t>参</t>
    <rPh sb="0" eb="1">
      <t>マイ</t>
    </rPh>
    <phoneticPr fontId="1"/>
  </si>
  <si>
    <t>歯</t>
    <rPh sb="0" eb="1">
      <t>ハ</t>
    </rPh>
    <phoneticPr fontId="1"/>
  </si>
  <si>
    <t>児</t>
    <rPh sb="0" eb="1">
      <t>コ</t>
    </rPh>
    <phoneticPr fontId="1"/>
  </si>
  <si>
    <t>湿</t>
    <rPh sb="0" eb="1">
      <t>シツ</t>
    </rPh>
    <phoneticPr fontId="1"/>
  </si>
  <si>
    <t>実</t>
    <rPh sb="0" eb="1">
      <t>ジツ</t>
    </rPh>
    <phoneticPr fontId="1"/>
  </si>
  <si>
    <t>釈</t>
    <rPh sb="0" eb="1">
      <t>シャク</t>
    </rPh>
    <phoneticPr fontId="1"/>
  </si>
  <si>
    <t>寿</t>
    <rPh sb="0" eb="1">
      <t>コトブキ</t>
    </rPh>
    <phoneticPr fontId="1"/>
  </si>
  <si>
    <t>従</t>
    <rPh sb="0" eb="1">
      <t>シタガ</t>
    </rPh>
    <phoneticPr fontId="1"/>
  </si>
  <si>
    <t>渋</t>
    <rPh sb="0" eb="1">
      <t>シブ</t>
    </rPh>
    <phoneticPr fontId="1"/>
  </si>
  <si>
    <t>処</t>
    <rPh sb="0" eb="1">
      <t>トコロ</t>
    </rPh>
    <phoneticPr fontId="1"/>
  </si>
  <si>
    <t>証</t>
    <rPh sb="0" eb="1">
      <t>ショウ</t>
    </rPh>
    <phoneticPr fontId="1"/>
  </si>
  <si>
    <t>焼</t>
    <rPh sb="0" eb="1">
      <t>ヤ</t>
    </rPh>
    <phoneticPr fontId="1"/>
  </si>
  <si>
    <t>条</t>
    <rPh sb="0" eb="1">
      <t>ジョウ</t>
    </rPh>
    <phoneticPr fontId="1"/>
  </si>
  <si>
    <t>状</t>
    <rPh sb="0" eb="1">
      <t>ジョウ</t>
    </rPh>
    <phoneticPr fontId="1"/>
  </si>
  <si>
    <t>畳</t>
    <rPh sb="0" eb="1">
      <t>タタミ</t>
    </rPh>
    <phoneticPr fontId="1"/>
  </si>
  <si>
    <t>縄</t>
    <rPh sb="0" eb="1">
      <t>ナワ</t>
    </rPh>
    <phoneticPr fontId="1"/>
  </si>
  <si>
    <t>真</t>
    <rPh sb="0" eb="1">
      <t>シン</t>
    </rPh>
    <phoneticPr fontId="1"/>
  </si>
  <si>
    <t>尽</t>
    <rPh sb="0" eb="1">
      <t>ツ</t>
    </rPh>
    <phoneticPr fontId="1"/>
  </si>
  <si>
    <t>図</t>
    <rPh sb="0" eb="1">
      <t>ズ</t>
    </rPh>
    <phoneticPr fontId="1"/>
  </si>
  <si>
    <t>酔</t>
    <rPh sb="0" eb="1">
      <t>ヨ</t>
    </rPh>
    <phoneticPr fontId="1"/>
  </si>
  <si>
    <t>数</t>
    <rPh sb="0" eb="1">
      <t>カズ</t>
    </rPh>
    <phoneticPr fontId="1"/>
  </si>
  <si>
    <t>声</t>
    <rPh sb="0" eb="1">
      <t>コエ</t>
    </rPh>
    <phoneticPr fontId="1"/>
  </si>
  <si>
    <t>摂</t>
    <rPh sb="0" eb="1">
      <t>セツ</t>
    </rPh>
    <phoneticPr fontId="1"/>
  </si>
  <si>
    <t>浅</t>
    <rPh sb="0" eb="1">
      <t>アサ</t>
    </rPh>
    <phoneticPr fontId="1"/>
  </si>
  <si>
    <t>争</t>
    <rPh sb="0" eb="1">
      <t>アラソ</t>
    </rPh>
    <phoneticPr fontId="1"/>
  </si>
  <si>
    <t>総</t>
    <rPh sb="0" eb="1">
      <t>ソウ</t>
    </rPh>
    <phoneticPr fontId="1"/>
  </si>
  <si>
    <t>蔵</t>
    <rPh sb="0" eb="1">
      <t>クラ</t>
    </rPh>
    <phoneticPr fontId="1"/>
  </si>
  <si>
    <t>属</t>
    <rPh sb="0" eb="1">
      <t>ゾク</t>
    </rPh>
    <phoneticPr fontId="1"/>
  </si>
  <si>
    <t>対</t>
    <rPh sb="0" eb="1">
      <t>タイ</t>
    </rPh>
    <phoneticPr fontId="1"/>
  </si>
  <si>
    <t>体</t>
    <rPh sb="0" eb="1">
      <t>カラダ</t>
    </rPh>
    <phoneticPr fontId="1"/>
  </si>
  <si>
    <t>帯</t>
    <rPh sb="0" eb="1">
      <t>オビ</t>
    </rPh>
    <phoneticPr fontId="1"/>
  </si>
  <si>
    <t>択</t>
    <rPh sb="0" eb="1">
      <t>タク</t>
    </rPh>
    <phoneticPr fontId="1"/>
  </si>
  <si>
    <t>単</t>
    <rPh sb="0" eb="1">
      <t>タン</t>
    </rPh>
    <phoneticPr fontId="1"/>
  </si>
  <si>
    <t>担</t>
    <rPh sb="0" eb="1">
      <t>タン</t>
    </rPh>
    <phoneticPr fontId="1"/>
  </si>
  <si>
    <t>団</t>
    <rPh sb="0" eb="1">
      <t>ダン</t>
    </rPh>
    <phoneticPr fontId="1"/>
  </si>
  <si>
    <t>断</t>
    <rPh sb="0" eb="1">
      <t>コトワ</t>
    </rPh>
    <phoneticPr fontId="1"/>
  </si>
  <si>
    <t>昼</t>
    <rPh sb="0" eb="1">
      <t>ヒル</t>
    </rPh>
    <phoneticPr fontId="1"/>
  </si>
  <si>
    <t>庁</t>
    <rPh sb="0" eb="1">
      <t>チョウ</t>
    </rPh>
    <phoneticPr fontId="1"/>
  </si>
  <si>
    <t>鉄</t>
    <rPh sb="0" eb="1">
      <t>テツ</t>
    </rPh>
    <phoneticPr fontId="1"/>
  </si>
  <si>
    <t>点</t>
    <rPh sb="0" eb="1">
      <t>テン</t>
    </rPh>
    <phoneticPr fontId="1"/>
  </si>
  <si>
    <t>党</t>
    <rPh sb="0" eb="1">
      <t>トウ</t>
    </rPh>
    <phoneticPr fontId="1"/>
  </si>
  <si>
    <t>弐</t>
    <rPh sb="0" eb="1">
      <t>ニ</t>
    </rPh>
    <phoneticPr fontId="1"/>
  </si>
  <si>
    <t>悩</t>
    <rPh sb="0" eb="1">
      <t>ナヤ</t>
    </rPh>
    <phoneticPr fontId="1"/>
  </si>
  <si>
    <t>浜</t>
    <rPh sb="0" eb="1">
      <t>ハマ</t>
    </rPh>
    <phoneticPr fontId="1"/>
  </si>
  <si>
    <t>変</t>
    <rPh sb="0" eb="1">
      <t>ヘン</t>
    </rPh>
    <phoneticPr fontId="1"/>
  </si>
  <si>
    <t>弁</t>
    <rPh sb="0" eb="1">
      <t>ベン</t>
    </rPh>
    <phoneticPr fontId="1"/>
  </si>
  <si>
    <t>宝</t>
    <rPh sb="0" eb="1">
      <t>タカラ</t>
    </rPh>
    <phoneticPr fontId="1"/>
  </si>
  <si>
    <t>万</t>
    <rPh sb="0" eb="1">
      <t>マン</t>
    </rPh>
    <phoneticPr fontId="1"/>
  </si>
  <si>
    <t>余</t>
    <rPh sb="0" eb="1">
      <t>アマ</t>
    </rPh>
    <phoneticPr fontId="1"/>
  </si>
  <si>
    <t>様</t>
    <rPh sb="0" eb="1">
      <t>サマ</t>
    </rPh>
    <phoneticPr fontId="1"/>
  </si>
  <si>
    <t>乱</t>
    <rPh sb="0" eb="1">
      <t>ラン</t>
    </rPh>
    <phoneticPr fontId="1"/>
  </si>
  <si>
    <t>涙</t>
    <rPh sb="0" eb="1">
      <t>ナミダ</t>
    </rPh>
    <phoneticPr fontId="1"/>
  </si>
  <si>
    <t>礼</t>
    <rPh sb="0" eb="1">
      <t>レイ</t>
    </rPh>
    <phoneticPr fontId="1"/>
  </si>
  <si>
    <t>励</t>
    <rPh sb="0" eb="1">
      <t>ハゲ</t>
    </rPh>
    <phoneticPr fontId="1"/>
  </si>
  <si>
    <t>霊</t>
    <rPh sb="0" eb="1">
      <t>レイ</t>
    </rPh>
    <phoneticPr fontId="1"/>
  </si>
  <si>
    <t>歴</t>
    <rPh sb="0" eb="1">
      <t>レキ</t>
    </rPh>
    <phoneticPr fontId="1"/>
  </si>
  <si>
    <t>炉</t>
    <rPh sb="0" eb="1">
      <t>ロ</t>
    </rPh>
    <phoneticPr fontId="1"/>
  </si>
  <si>
    <t>労</t>
    <rPh sb="0" eb="1">
      <t>ロウ</t>
    </rPh>
    <phoneticPr fontId="1"/>
  </si>
  <si>
    <t>湾</t>
    <rPh sb="0" eb="1">
      <t>ワン</t>
    </rPh>
    <phoneticPr fontId="1"/>
  </si>
  <si>
    <t>愛</t>
    <rPh sb="0" eb="1">
      <t>アイ</t>
    </rPh>
    <phoneticPr fontId="1"/>
  </si>
  <si>
    <t>安</t>
    <rPh sb="0" eb="1">
      <t>アン</t>
    </rPh>
    <phoneticPr fontId="1"/>
  </si>
  <si>
    <t>域</t>
    <rPh sb="0" eb="1">
      <t>イキ</t>
    </rPh>
    <phoneticPr fontId="1"/>
  </si>
  <si>
    <t>因</t>
    <rPh sb="0" eb="1">
      <t>イン</t>
    </rPh>
    <phoneticPr fontId="1"/>
  </si>
  <si>
    <t>員</t>
    <rPh sb="0" eb="1">
      <t>イン</t>
    </rPh>
    <phoneticPr fontId="1"/>
  </si>
  <si>
    <t>陰</t>
    <rPh sb="0" eb="1">
      <t>カゲ</t>
    </rPh>
    <phoneticPr fontId="1"/>
  </si>
  <si>
    <t>隠</t>
    <rPh sb="0" eb="1">
      <t>カク</t>
    </rPh>
    <phoneticPr fontId="1"/>
  </si>
  <si>
    <t>英</t>
    <rPh sb="0" eb="1">
      <t>エイ</t>
    </rPh>
    <phoneticPr fontId="1"/>
  </si>
  <si>
    <t>住</t>
    <rPh sb="0" eb="1">
      <t>ス</t>
    </rPh>
    <phoneticPr fontId="1"/>
  </si>
  <si>
    <t>過</t>
    <rPh sb="0" eb="1">
      <t>ス</t>
    </rPh>
    <phoneticPr fontId="1"/>
  </si>
  <si>
    <t>階</t>
    <rPh sb="0" eb="1">
      <t>カイ</t>
    </rPh>
    <phoneticPr fontId="1"/>
  </si>
  <si>
    <t>冠</t>
    <rPh sb="0" eb="1">
      <t>カンムリ</t>
    </rPh>
    <phoneticPr fontId="1"/>
  </si>
  <si>
    <t>漢</t>
    <rPh sb="0" eb="1">
      <t>カン</t>
    </rPh>
    <phoneticPr fontId="1"/>
  </si>
  <si>
    <t>乾</t>
    <rPh sb="0" eb="1">
      <t>カワ</t>
    </rPh>
    <phoneticPr fontId="1"/>
  </si>
  <si>
    <t>鑑</t>
    <rPh sb="0" eb="1">
      <t>カンガ</t>
    </rPh>
    <phoneticPr fontId="1"/>
  </si>
  <si>
    <t>含</t>
    <rPh sb="0" eb="1">
      <t>フク</t>
    </rPh>
    <phoneticPr fontId="1"/>
  </si>
  <si>
    <t>願</t>
    <rPh sb="0" eb="1">
      <t>ネガ</t>
    </rPh>
    <phoneticPr fontId="1"/>
  </si>
  <si>
    <t>奇</t>
    <rPh sb="0" eb="1">
      <t>キ</t>
    </rPh>
    <phoneticPr fontId="1"/>
  </si>
  <si>
    <t>鬼</t>
    <rPh sb="0" eb="1">
      <t>オニ</t>
    </rPh>
    <phoneticPr fontId="1"/>
  </si>
  <si>
    <t>喜</t>
    <rPh sb="0" eb="1">
      <t>ヨロコ</t>
    </rPh>
    <phoneticPr fontId="1"/>
  </si>
  <si>
    <t>幾</t>
    <rPh sb="0" eb="1">
      <t>イク</t>
    </rPh>
    <phoneticPr fontId="1"/>
  </si>
  <si>
    <t>逆</t>
    <rPh sb="0" eb="1">
      <t>ギャク</t>
    </rPh>
    <phoneticPr fontId="1"/>
  </si>
  <si>
    <t>拒</t>
    <rPh sb="0" eb="1">
      <t>コバ</t>
    </rPh>
    <phoneticPr fontId="1"/>
  </si>
  <si>
    <t>勤</t>
    <rPh sb="0" eb="1">
      <t>ツトム</t>
    </rPh>
    <phoneticPr fontId="1"/>
  </si>
  <si>
    <t>苦</t>
    <rPh sb="0" eb="1">
      <t>クル</t>
    </rPh>
    <phoneticPr fontId="1"/>
  </si>
  <si>
    <t>啓</t>
    <rPh sb="0" eb="1">
      <t>ケイ</t>
    </rPh>
    <phoneticPr fontId="1"/>
  </si>
  <si>
    <t>景</t>
    <rPh sb="0" eb="1">
      <t>ケイ</t>
    </rPh>
    <phoneticPr fontId="1"/>
  </si>
  <si>
    <t>兼</t>
    <rPh sb="0" eb="1">
      <t>カ</t>
    </rPh>
    <phoneticPr fontId="1"/>
  </si>
  <si>
    <t>顧</t>
    <rPh sb="0" eb="1">
      <t>カエリ</t>
    </rPh>
    <phoneticPr fontId="1"/>
  </si>
  <si>
    <t>誤</t>
    <rPh sb="0" eb="1">
      <t>アヤマ</t>
    </rPh>
    <phoneticPr fontId="1"/>
  </si>
  <si>
    <t>光</t>
    <rPh sb="0" eb="1">
      <t>ヒカリ</t>
    </rPh>
    <phoneticPr fontId="1"/>
  </si>
  <si>
    <t>高</t>
    <rPh sb="0" eb="1">
      <t>タカ</t>
    </rPh>
    <phoneticPr fontId="1"/>
  </si>
  <si>
    <t>考</t>
    <rPh sb="0" eb="1">
      <t>カンガ</t>
    </rPh>
    <phoneticPr fontId="1"/>
  </si>
  <si>
    <t>刻</t>
    <rPh sb="0" eb="1">
      <t>キザ</t>
    </rPh>
    <phoneticPr fontId="1"/>
  </si>
  <si>
    <t>今</t>
    <rPh sb="0" eb="1">
      <t>イマ</t>
    </rPh>
    <phoneticPr fontId="1"/>
  </si>
  <si>
    <t>査</t>
    <rPh sb="0" eb="1">
      <t>サ</t>
    </rPh>
    <phoneticPr fontId="1"/>
  </si>
  <si>
    <t>妻</t>
    <rPh sb="0" eb="1">
      <t>ツマ</t>
    </rPh>
    <phoneticPr fontId="1"/>
  </si>
  <si>
    <t>最</t>
    <rPh sb="0" eb="1">
      <t>モット</t>
    </rPh>
    <phoneticPr fontId="1"/>
  </si>
  <si>
    <t>歳</t>
    <rPh sb="0" eb="1">
      <t>トシ</t>
    </rPh>
    <phoneticPr fontId="1"/>
  </si>
  <si>
    <t>策</t>
    <rPh sb="0" eb="1">
      <t>サク</t>
    </rPh>
    <phoneticPr fontId="1"/>
  </si>
  <si>
    <t>師</t>
    <rPh sb="0" eb="1">
      <t>シ</t>
    </rPh>
    <phoneticPr fontId="1"/>
  </si>
  <si>
    <t>指</t>
    <rPh sb="0" eb="1">
      <t>ユビ</t>
    </rPh>
    <phoneticPr fontId="1"/>
  </si>
  <si>
    <t>紫</t>
    <rPh sb="0" eb="1">
      <t>ムラサキ</t>
    </rPh>
    <phoneticPr fontId="1"/>
  </si>
  <si>
    <t>事</t>
    <rPh sb="0" eb="1">
      <t>コト</t>
    </rPh>
    <phoneticPr fontId="1"/>
  </si>
  <si>
    <t>寂</t>
    <rPh sb="0" eb="1">
      <t>サビ</t>
    </rPh>
    <phoneticPr fontId="1"/>
  </si>
  <si>
    <t>取</t>
    <rPh sb="0" eb="1">
      <t>ト</t>
    </rPh>
    <phoneticPr fontId="1"/>
  </si>
  <si>
    <t>酒</t>
    <rPh sb="0" eb="1">
      <t>サケ</t>
    </rPh>
    <phoneticPr fontId="1"/>
  </si>
  <si>
    <t>習</t>
    <rPh sb="0" eb="1">
      <t>ナラ</t>
    </rPh>
    <phoneticPr fontId="1"/>
  </si>
  <si>
    <t>襲</t>
    <rPh sb="0" eb="1">
      <t>オソ</t>
    </rPh>
    <phoneticPr fontId="1"/>
  </si>
  <si>
    <t>獣</t>
    <rPh sb="0" eb="1">
      <t>ケモノ</t>
    </rPh>
    <phoneticPr fontId="1"/>
  </si>
  <si>
    <t>宿</t>
    <rPh sb="0" eb="1">
      <t>ヤド</t>
    </rPh>
    <phoneticPr fontId="1"/>
  </si>
  <si>
    <t>所</t>
    <rPh sb="0" eb="1">
      <t>トコロ</t>
    </rPh>
    <phoneticPr fontId="1"/>
  </si>
  <si>
    <t>昭</t>
    <rPh sb="0" eb="1">
      <t>アキラ</t>
    </rPh>
    <phoneticPr fontId="1"/>
  </si>
  <si>
    <t>場</t>
    <rPh sb="0" eb="1">
      <t>バ</t>
    </rPh>
    <phoneticPr fontId="1"/>
  </si>
  <si>
    <t>植</t>
    <rPh sb="0" eb="1">
      <t>ウ</t>
    </rPh>
    <phoneticPr fontId="1"/>
  </si>
  <si>
    <t>振</t>
    <rPh sb="0" eb="1">
      <t>フ</t>
    </rPh>
    <phoneticPr fontId="1"/>
  </si>
  <si>
    <t>税</t>
    <rPh sb="0" eb="1">
      <t>ゼイ</t>
    </rPh>
    <phoneticPr fontId="1"/>
  </si>
  <si>
    <t>籍</t>
    <rPh sb="0" eb="1">
      <t>セキ</t>
    </rPh>
    <phoneticPr fontId="1"/>
  </si>
  <si>
    <t>節</t>
    <rPh sb="0" eb="1">
      <t>セツ</t>
    </rPh>
    <phoneticPr fontId="1"/>
  </si>
  <si>
    <t>染</t>
    <rPh sb="0" eb="1">
      <t>ソ</t>
    </rPh>
    <phoneticPr fontId="1"/>
  </si>
  <si>
    <t>船</t>
    <rPh sb="0" eb="1">
      <t>フネ</t>
    </rPh>
    <phoneticPr fontId="1"/>
  </si>
  <si>
    <t>禅</t>
    <rPh sb="0" eb="1">
      <t>ゼン</t>
    </rPh>
    <phoneticPr fontId="1"/>
  </si>
  <si>
    <t>第</t>
    <rPh sb="0" eb="1">
      <t>ダイ</t>
    </rPh>
    <phoneticPr fontId="1"/>
  </si>
  <si>
    <t>題</t>
    <rPh sb="0" eb="1">
      <t>ダイ</t>
    </rPh>
    <phoneticPr fontId="1"/>
  </si>
  <si>
    <t>壇</t>
    <rPh sb="0" eb="1">
      <t>ダン</t>
    </rPh>
    <phoneticPr fontId="1"/>
  </si>
  <si>
    <t>致</t>
    <rPh sb="0" eb="1">
      <t>イタ</t>
    </rPh>
    <phoneticPr fontId="1"/>
  </si>
  <si>
    <t>鳥</t>
    <rPh sb="0" eb="1">
      <t>トリ</t>
    </rPh>
    <phoneticPr fontId="1"/>
  </si>
  <si>
    <t>勅</t>
    <rPh sb="0" eb="1">
      <t>チョク</t>
    </rPh>
    <phoneticPr fontId="1"/>
  </si>
  <si>
    <t>沈</t>
    <rPh sb="0" eb="1">
      <t>シズ</t>
    </rPh>
    <phoneticPr fontId="1"/>
  </si>
  <si>
    <t>追</t>
    <rPh sb="0" eb="1">
      <t>オ</t>
    </rPh>
    <phoneticPr fontId="1"/>
  </si>
  <si>
    <t>亭</t>
    <rPh sb="0" eb="1">
      <t>テイ</t>
    </rPh>
    <phoneticPr fontId="1"/>
  </si>
  <si>
    <t>庭</t>
    <rPh sb="0" eb="1">
      <t>ニワ</t>
    </rPh>
    <phoneticPr fontId="1"/>
  </si>
  <si>
    <t>逓</t>
    <rPh sb="0" eb="1">
      <t>テイ</t>
    </rPh>
    <phoneticPr fontId="1"/>
  </si>
  <si>
    <t>泥</t>
    <rPh sb="0" eb="1">
      <t>ドロ</t>
    </rPh>
    <phoneticPr fontId="1"/>
  </si>
  <si>
    <t>塔</t>
    <rPh sb="0" eb="1">
      <t>トウ</t>
    </rPh>
    <phoneticPr fontId="1"/>
  </si>
  <si>
    <t>念</t>
    <rPh sb="0" eb="1">
      <t>ネン</t>
    </rPh>
    <phoneticPr fontId="1"/>
  </si>
  <si>
    <t>能</t>
    <rPh sb="0" eb="1">
      <t>ノウ</t>
    </rPh>
    <phoneticPr fontId="1"/>
  </si>
  <si>
    <t>髪</t>
    <rPh sb="0" eb="1">
      <t>カミ</t>
    </rPh>
    <phoneticPr fontId="1"/>
  </si>
  <si>
    <t>般</t>
    <rPh sb="0" eb="1">
      <t>ハン</t>
    </rPh>
    <phoneticPr fontId="1"/>
  </si>
  <si>
    <t>範</t>
    <rPh sb="0" eb="1">
      <t>ハン</t>
    </rPh>
    <phoneticPr fontId="1"/>
  </si>
  <si>
    <t>番</t>
    <rPh sb="0" eb="1">
      <t>バン</t>
    </rPh>
    <phoneticPr fontId="1"/>
  </si>
  <si>
    <t>碑</t>
    <rPh sb="0" eb="1">
      <t>ヒ</t>
    </rPh>
    <phoneticPr fontId="1"/>
  </si>
  <si>
    <t>備</t>
    <rPh sb="0" eb="1">
      <t>ソナ</t>
    </rPh>
    <phoneticPr fontId="1"/>
  </si>
  <si>
    <t>福</t>
    <rPh sb="0" eb="1">
      <t>フク</t>
    </rPh>
    <phoneticPr fontId="1"/>
  </si>
  <si>
    <t>分</t>
    <rPh sb="0" eb="1">
      <t>ブン</t>
    </rPh>
    <phoneticPr fontId="1"/>
  </si>
  <si>
    <t>壁</t>
    <rPh sb="0" eb="1">
      <t>カベ</t>
    </rPh>
    <phoneticPr fontId="1"/>
  </si>
  <si>
    <t>別</t>
    <rPh sb="0" eb="1">
      <t>ベツ</t>
    </rPh>
    <phoneticPr fontId="1"/>
  </si>
  <si>
    <t>魅</t>
    <rPh sb="0" eb="1">
      <t>ミ</t>
    </rPh>
    <phoneticPr fontId="1"/>
  </si>
  <si>
    <t>密</t>
    <rPh sb="0" eb="1">
      <t>ミツ</t>
    </rPh>
    <phoneticPr fontId="1"/>
  </si>
  <si>
    <t>脈</t>
    <rPh sb="0" eb="1">
      <t>ミャク</t>
    </rPh>
    <phoneticPr fontId="1"/>
  </si>
  <si>
    <t>憂</t>
    <rPh sb="0" eb="1">
      <t>ウレ</t>
    </rPh>
    <phoneticPr fontId="1"/>
  </si>
  <si>
    <t>与</t>
    <rPh sb="0" eb="1">
      <t>アタ</t>
    </rPh>
    <phoneticPr fontId="1"/>
  </si>
  <si>
    <t>揚</t>
    <rPh sb="0" eb="1">
      <t>ア</t>
    </rPh>
    <phoneticPr fontId="1"/>
  </si>
  <si>
    <t>養</t>
    <rPh sb="0" eb="1">
      <t>ヤシナ</t>
    </rPh>
    <phoneticPr fontId="1"/>
  </si>
  <si>
    <t>翼</t>
    <rPh sb="0" eb="1">
      <t>ツバサ</t>
    </rPh>
    <phoneticPr fontId="1"/>
  </si>
  <si>
    <t>流</t>
    <rPh sb="0" eb="1">
      <t>ナガ</t>
    </rPh>
    <phoneticPr fontId="1"/>
  </si>
  <si>
    <t>柳</t>
    <rPh sb="0" eb="1">
      <t>ヤナギ</t>
    </rPh>
    <phoneticPr fontId="1"/>
  </si>
  <si>
    <t>臨</t>
    <rPh sb="0" eb="1">
      <t>ノゾ</t>
    </rPh>
    <phoneticPr fontId="1"/>
  </si>
  <si>
    <t>類</t>
    <rPh sb="0" eb="1">
      <t>ルイ</t>
    </rPh>
    <phoneticPr fontId="1"/>
  </si>
  <si>
    <t>楼</t>
    <rPh sb="0" eb="1">
      <t>ロウ</t>
    </rPh>
    <phoneticPr fontId="1"/>
  </si>
  <si>
    <t>録</t>
    <rPh sb="0" eb="1">
      <t>ロク</t>
    </rPh>
    <phoneticPr fontId="1"/>
  </si>
  <si>
    <t>和</t>
    <rPh sb="0" eb="1">
      <t>ワ</t>
    </rPh>
    <phoneticPr fontId="1"/>
  </si>
  <si>
    <t>古</t>
    <rPh sb="0" eb="1">
      <t>フル</t>
    </rPh>
    <phoneticPr fontId="1"/>
  </si>
  <si>
    <t>午</t>
    <rPh sb="0" eb="1">
      <t>ウマ</t>
    </rPh>
    <phoneticPr fontId="1"/>
  </si>
  <si>
    <t>後</t>
    <rPh sb="0" eb="1">
      <t>アト</t>
    </rPh>
    <phoneticPr fontId="1"/>
  </si>
  <si>
    <t>語</t>
    <rPh sb="0" eb="1">
      <t>カタ</t>
    </rPh>
    <phoneticPr fontId="1"/>
  </si>
  <si>
    <t>工</t>
    <rPh sb="0" eb="1">
      <t>コウ</t>
    </rPh>
    <phoneticPr fontId="1"/>
  </si>
  <si>
    <t>公</t>
    <rPh sb="0" eb="1">
      <t>オオヤケ</t>
    </rPh>
    <phoneticPr fontId="1"/>
  </si>
  <si>
    <t>交</t>
    <rPh sb="0" eb="1">
      <t>マジ</t>
    </rPh>
    <phoneticPr fontId="1"/>
  </si>
  <si>
    <t>行</t>
    <rPh sb="0" eb="1">
      <t>イ</t>
    </rPh>
    <phoneticPr fontId="1"/>
  </si>
  <si>
    <t>黄</t>
    <rPh sb="0" eb="1">
      <t>キ</t>
    </rPh>
    <phoneticPr fontId="1"/>
  </si>
  <si>
    <t>合</t>
    <rPh sb="0" eb="1">
      <t>ア</t>
    </rPh>
    <phoneticPr fontId="1"/>
  </si>
  <si>
    <t>谷</t>
    <rPh sb="0" eb="1">
      <t>タニ</t>
    </rPh>
    <phoneticPr fontId="1"/>
  </si>
  <si>
    <t>黒</t>
    <rPh sb="0" eb="1">
      <t>クロ</t>
    </rPh>
    <phoneticPr fontId="1"/>
  </si>
  <si>
    <t>才</t>
    <rPh sb="0" eb="1">
      <t>サイ</t>
    </rPh>
    <phoneticPr fontId="1"/>
  </si>
  <si>
    <t>細</t>
    <rPh sb="0" eb="1">
      <t>ホソ</t>
    </rPh>
    <phoneticPr fontId="1"/>
  </si>
  <si>
    <t>作</t>
    <rPh sb="0" eb="1">
      <t>サク</t>
    </rPh>
    <phoneticPr fontId="1"/>
  </si>
  <si>
    <t>算</t>
    <rPh sb="0" eb="1">
      <t>サン</t>
    </rPh>
    <phoneticPr fontId="1"/>
  </si>
  <si>
    <t>止</t>
    <rPh sb="0" eb="1">
      <t>ト</t>
    </rPh>
    <phoneticPr fontId="1"/>
  </si>
  <si>
    <t>市</t>
    <rPh sb="0" eb="1">
      <t>シ</t>
    </rPh>
    <phoneticPr fontId="1"/>
  </si>
  <si>
    <t>矢</t>
    <rPh sb="0" eb="1">
      <t>ヤ</t>
    </rPh>
    <phoneticPr fontId="1"/>
  </si>
  <si>
    <t>姉</t>
    <rPh sb="0" eb="1">
      <t>アネ</t>
    </rPh>
    <phoneticPr fontId="1"/>
  </si>
  <si>
    <t>思</t>
    <rPh sb="0" eb="1">
      <t>オモ</t>
    </rPh>
    <phoneticPr fontId="1"/>
  </si>
  <si>
    <t>紙</t>
    <rPh sb="0" eb="1">
      <t>カミ</t>
    </rPh>
    <phoneticPr fontId="1"/>
  </si>
  <si>
    <t>寺</t>
    <rPh sb="0" eb="1">
      <t>テラ</t>
    </rPh>
    <phoneticPr fontId="1"/>
  </si>
  <si>
    <t>自</t>
    <rPh sb="0" eb="1">
      <t>ジ</t>
    </rPh>
    <phoneticPr fontId="1"/>
  </si>
  <si>
    <t>時</t>
    <rPh sb="0" eb="1">
      <t>トキ</t>
    </rPh>
    <phoneticPr fontId="1"/>
  </si>
  <si>
    <t>室</t>
    <rPh sb="0" eb="1">
      <t>シツ</t>
    </rPh>
    <phoneticPr fontId="1"/>
  </si>
  <si>
    <t>社</t>
    <rPh sb="0" eb="1">
      <t>シャ</t>
    </rPh>
    <phoneticPr fontId="1"/>
  </si>
  <si>
    <t>弱</t>
    <rPh sb="0" eb="1">
      <t>ヨワ</t>
    </rPh>
    <phoneticPr fontId="1"/>
  </si>
  <si>
    <t>首</t>
    <rPh sb="0" eb="1">
      <t>クビ</t>
    </rPh>
    <phoneticPr fontId="1"/>
  </si>
  <si>
    <t>秋</t>
    <rPh sb="0" eb="1">
      <t>アキ</t>
    </rPh>
    <phoneticPr fontId="1"/>
  </si>
  <si>
    <t>週</t>
    <rPh sb="0" eb="1">
      <t>シュウ</t>
    </rPh>
    <phoneticPr fontId="1"/>
  </si>
  <si>
    <t>春</t>
    <rPh sb="0" eb="1">
      <t>ハル</t>
    </rPh>
    <phoneticPr fontId="1"/>
  </si>
  <si>
    <t>書</t>
    <rPh sb="0" eb="1">
      <t>ショ</t>
    </rPh>
    <phoneticPr fontId="1"/>
  </si>
  <si>
    <t>少</t>
    <rPh sb="0" eb="1">
      <t>ショウ</t>
    </rPh>
    <phoneticPr fontId="1"/>
  </si>
  <si>
    <t>色</t>
    <rPh sb="0" eb="1">
      <t>イロ</t>
    </rPh>
    <phoneticPr fontId="1"/>
  </si>
  <si>
    <t>食</t>
    <rPh sb="0" eb="1">
      <t>ショク</t>
    </rPh>
    <phoneticPr fontId="1"/>
  </si>
  <si>
    <t>心</t>
    <rPh sb="0" eb="1">
      <t>ココロ</t>
    </rPh>
    <phoneticPr fontId="1"/>
  </si>
  <si>
    <t>新</t>
    <rPh sb="0" eb="1">
      <t>シン</t>
    </rPh>
    <phoneticPr fontId="1"/>
  </si>
  <si>
    <t>親</t>
    <rPh sb="0" eb="1">
      <t>オヤ</t>
    </rPh>
    <phoneticPr fontId="1"/>
  </si>
  <si>
    <t>西</t>
    <rPh sb="0" eb="1">
      <t>ニシ</t>
    </rPh>
    <phoneticPr fontId="1"/>
  </si>
  <si>
    <t>星</t>
    <rPh sb="0" eb="1">
      <t>ホシ</t>
    </rPh>
    <phoneticPr fontId="1"/>
  </si>
  <si>
    <t>晴</t>
    <rPh sb="0" eb="1">
      <t>ハレ</t>
    </rPh>
    <phoneticPr fontId="1"/>
  </si>
  <si>
    <t>切</t>
    <rPh sb="0" eb="1">
      <t>キ</t>
    </rPh>
    <phoneticPr fontId="1"/>
  </si>
  <si>
    <t>雪</t>
    <rPh sb="0" eb="1">
      <t>ユキ</t>
    </rPh>
    <phoneticPr fontId="1"/>
  </si>
  <si>
    <t>線</t>
    <rPh sb="0" eb="1">
      <t>セン</t>
    </rPh>
    <phoneticPr fontId="1"/>
  </si>
  <si>
    <t>前</t>
    <rPh sb="0" eb="1">
      <t>マエ</t>
    </rPh>
    <phoneticPr fontId="1"/>
  </si>
  <si>
    <t>組</t>
    <rPh sb="0" eb="1">
      <t>クミ</t>
    </rPh>
    <phoneticPr fontId="1"/>
  </si>
  <si>
    <t>走</t>
    <rPh sb="0" eb="1">
      <t>ハシ</t>
    </rPh>
    <phoneticPr fontId="1"/>
  </si>
  <si>
    <t>多</t>
    <rPh sb="0" eb="1">
      <t>オオ</t>
    </rPh>
    <phoneticPr fontId="1"/>
  </si>
  <si>
    <t>太</t>
    <rPh sb="0" eb="1">
      <t>フト</t>
    </rPh>
    <phoneticPr fontId="1"/>
  </si>
  <si>
    <t>台</t>
    <rPh sb="0" eb="1">
      <t>ダイ</t>
    </rPh>
    <phoneticPr fontId="1"/>
  </si>
  <si>
    <t>地</t>
    <rPh sb="0" eb="1">
      <t>チ</t>
    </rPh>
    <phoneticPr fontId="1"/>
  </si>
  <si>
    <t>池</t>
    <rPh sb="0" eb="1">
      <t>イケ</t>
    </rPh>
    <phoneticPr fontId="1"/>
  </si>
  <si>
    <t>知</t>
    <rPh sb="0" eb="1">
      <t>チ</t>
    </rPh>
    <phoneticPr fontId="1"/>
  </si>
  <si>
    <t>茶</t>
    <rPh sb="0" eb="1">
      <t>チャ</t>
    </rPh>
    <phoneticPr fontId="1"/>
  </si>
  <si>
    <t>長</t>
    <rPh sb="0" eb="1">
      <t>ナガ</t>
    </rPh>
    <phoneticPr fontId="1"/>
  </si>
  <si>
    <t>朝</t>
    <rPh sb="0" eb="1">
      <t>アサ</t>
    </rPh>
    <phoneticPr fontId="1"/>
  </si>
  <si>
    <t>直</t>
    <rPh sb="0" eb="1">
      <t>チョク</t>
    </rPh>
    <phoneticPr fontId="1"/>
  </si>
  <si>
    <t>通</t>
    <rPh sb="0" eb="1">
      <t>ツウ</t>
    </rPh>
    <phoneticPr fontId="1"/>
  </si>
  <si>
    <t>弟</t>
    <rPh sb="0" eb="1">
      <t>オトウト</t>
    </rPh>
    <phoneticPr fontId="1"/>
  </si>
  <si>
    <t>店</t>
    <rPh sb="0" eb="1">
      <t>ミセ</t>
    </rPh>
    <phoneticPr fontId="1"/>
  </si>
  <si>
    <t>電</t>
    <rPh sb="0" eb="1">
      <t>デン</t>
    </rPh>
    <phoneticPr fontId="1"/>
  </si>
  <si>
    <t>刀</t>
    <rPh sb="0" eb="1">
      <t>カタナ</t>
    </rPh>
    <phoneticPr fontId="1"/>
  </si>
  <si>
    <t>冬</t>
    <rPh sb="0" eb="1">
      <t>フユ</t>
    </rPh>
    <phoneticPr fontId="1"/>
  </si>
  <si>
    <t>当</t>
    <rPh sb="0" eb="1">
      <t>ア</t>
    </rPh>
    <phoneticPr fontId="1"/>
  </si>
  <si>
    <t>東</t>
    <rPh sb="0" eb="1">
      <t>ヒガシ</t>
    </rPh>
    <phoneticPr fontId="1"/>
  </si>
  <si>
    <t>答</t>
    <rPh sb="0" eb="1">
      <t>コタ</t>
    </rPh>
    <phoneticPr fontId="1"/>
  </si>
  <si>
    <t>頭</t>
    <rPh sb="0" eb="1">
      <t>アタマ</t>
    </rPh>
    <phoneticPr fontId="1"/>
  </si>
  <si>
    <t>同</t>
    <rPh sb="0" eb="1">
      <t>オナ</t>
    </rPh>
    <phoneticPr fontId="1"/>
  </si>
  <si>
    <t>道</t>
    <rPh sb="0" eb="1">
      <t>ミチ</t>
    </rPh>
    <phoneticPr fontId="1"/>
  </si>
  <si>
    <t>読</t>
    <rPh sb="0" eb="1">
      <t>ヨ</t>
    </rPh>
    <phoneticPr fontId="1"/>
  </si>
  <si>
    <t>内</t>
    <rPh sb="0" eb="1">
      <t>ウチ</t>
    </rPh>
    <phoneticPr fontId="1"/>
  </si>
  <si>
    <t>南</t>
    <rPh sb="0" eb="1">
      <t>ミナミ</t>
    </rPh>
    <phoneticPr fontId="1"/>
  </si>
  <si>
    <t>肉</t>
    <rPh sb="0" eb="1">
      <t>ニク</t>
    </rPh>
    <phoneticPr fontId="1"/>
  </si>
  <si>
    <t>馬</t>
    <rPh sb="0" eb="1">
      <t>ウマ</t>
    </rPh>
    <phoneticPr fontId="1"/>
  </si>
  <si>
    <t>売</t>
    <rPh sb="0" eb="1">
      <t>ウ</t>
    </rPh>
    <phoneticPr fontId="1"/>
  </si>
  <si>
    <t>買</t>
    <rPh sb="0" eb="1">
      <t>カ</t>
    </rPh>
    <phoneticPr fontId="1"/>
  </si>
  <si>
    <t>麦</t>
    <rPh sb="0" eb="1">
      <t>ムギ</t>
    </rPh>
    <phoneticPr fontId="1"/>
  </si>
  <si>
    <t>半</t>
    <rPh sb="0" eb="1">
      <t>ハン</t>
    </rPh>
    <phoneticPr fontId="1"/>
  </si>
  <si>
    <t>父</t>
    <rPh sb="0" eb="1">
      <t>チチ</t>
    </rPh>
    <phoneticPr fontId="1"/>
  </si>
  <si>
    <t>風</t>
    <rPh sb="0" eb="1">
      <t>フウ</t>
    </rPh>
    <phoneticPr fontId="1"/>
  </si>
  <si>
    <t>聞</t>
    <rPh sb="0" eb="1">
      <t>キ</t>
    </rPh>
    <phoneticPr fontId="1"/>
  </si>
  <si>
    <t>米</t>
    <rPh sb="0" eb="1">
      <t>コメ</t>
    </rPh>
    <phoneticPr fontId="1"/>
  </si>
  <si>
    <t>歩</t>
    <rPh sb="0" eb="1">
      <t>アユ</t>
    </rPh>
    <phoneticPr fontId="1"/>
  </si>
  <si>
    <t>母</t>
    <rPh sb="0" eb="1">
      <t>ハハ</t>
    </rPh>
    <phoneticPr fontId="1"/>
  </si>
  <si>
    <t>方</t>
    <rPh sb="0" eb="1">
      <t>カタ</t>
    </rPh>
    <phoneticPr fontId="1"/>
  </si>
  <si>
    <t>北</t>
    <rPh sb="0" eb="1">
      <t>キタ</t>
    </rPh>
    <phoneticPr fontId="1"/>
  </si>
  <si>
    <t>毎</t>
    <rPh sb="0" eb="1">
      <t>ゴト</t>
    </rPh>
    <phoneticPr fontId="1"/>
  </si>
  <si>
    <t>妹</t>
    <rPh sb="0" eb="1">
      <t>イモウト</t>
    </rPh>
    <phoneticPr fontId="1"/>
  </si>
  <si>
    <t>明</t>
    <rPh sb="0" eb="1">
      <t>アカ</t>
    </rPh>
    <phoneticPr fontId="1"/>
  </si>
  <si>
    <t>鳴</t>
    <rPh sb="0" eb="1">
      <t>ナ</t>
    </rPh>
    <phoneticPr fontId="1"/>
  </si>
  <si>
    <t>毛</t>
    <rPh sb="0" eb="1">
      <t>ケ</t>
    </rPh>
    <phoneticPr fontId="1"/>
  </si>
  <si>
    <t>門</t>
    <rPh sb="0" eb="1">
      <t>モン</t>
    </rPh>
    <phoneticPr fontId="1"/>
  </si>
  <si>
    <t>夜</t>
    <rPh sb="0" eb="1">
      <t>ヨル</t>
    </rPh>
    <phoneticPr fontId="1"/>
  </si>
  <si>
    <t>友</t>
    <rPh sb="0" eb="1">
      <t>トモ</t>
    </rPh>
    <phoneticPr fontId="1"/>
  </si>
  <si>
    <t>用</t>
    <rPh sb="0" eb="1">
      <t>モチ</t>
    </rPh>
    <phoneticPr fontId="1"/>
  </si>
  <si>
    <t>曜</t>
    <rPh sb="0" eb="1">
      <t>ヒカリ</t>
    </rPh>
    <phoneticPr fontId="1"/>
  </si>
  <si>
    <t>来</t>
    <rPh sb="0" eb="1">
      <t>ク</t>
    </rPh>
    <phoneticPr fontId="1"/>
  </si>
  <si>
    <t>里</t>
    <rPh sb="0" eb="1">
      <t>サト</t>
    </rPh>
    <phoneticPr fontId="1"/>
  </si>
  <si>
    <t>野</t>
    <rPh sb="0" eb="1">
      <t>ノ</t>
    </rPh>
    <phoneticPr fontId="1"/>
  </si>
  <si>
    <t>理</t>
    <rPh sb="0" eb="1">
      <t>リ</t>
    </rPh>
    <phoneticPr fontId="1"/>
  </si>
  <si>
    <t>話</t>
    <rPh sb="0" eb="1">
      <t>ハナシ</t>
    </rPh>
    <phoneticPr fontId="1"/>
  </si>
  <si>
    <t>暗</t>
    <rPh sb="0" eb="1">
      <t>クラ</t>
    </rPh>
    <phoneticPr fontId="1"/>
  </si>
  <si>
    <t>委</t>
    <rPh sb="0" eb="1">
      <t>イ</t>
    </rPh>
    <phoneticPr fontId="1"/>
  </si>
  <si>
    <t>意</t>
    <rPh sb="0" eb="1">
      <t>イ</t>
    </rPh>
    <phoneticPr fontId="1"/>
  </si>
  <si>
    <t>育</t>
    <rPh sb="0" eb="1">
      <t>ソダ</t>
    </rPh>
    <phoneticPr fontId="1"/>
  </si>
  <si>
    <t>院</t>
    <rPh sb="0" eb="1">
      <t>イン</t>
    </rPh>
    <phoneticPr fontId="1"/>
  </si>
  <si>
    <t>飲</t>
    <rPh sb="0" eb="1">
      <t>ノ</t>
    </rPh>
    <phoneticPr fontId="1"/>
  </si>
  <si>
    <t>運</t>
    <rPh sb="0" eb="1">
      <t>ウン</t>
    </rPh>
    <phoneticPr fontId="1"/>
  </si>
  <si>
    <t>泳</t>
    <rPh sb="0" eb="1">
      <t>オヨ</t>
    </rPh>
    <phoneticPr fontId="1"/>
  </si>
  <si>
    <t>央</t>
    <rPh sb="0" eb="1">
      <t>オウ</t>
    </rPh>
    <phoneticPr fontId="1"/>
  </si>
  <si>
    <t>横</t>
    <rPh sb="0" eb="1">
      <t>ヨコ</t>
    </rPh>
    <phoneticPr fontId="1"/>
  </si>
  <si>
    <t>屋</t>
    <rPh sb="0" eb="1">
      <t>ヤ</t>
    </rPh>
    <phoneticPr fontId="1"/>
  </si>
  <si>
    <t>温</t>
    <rPh sb="0" eb="1">
      <t>アタタ</t>
    </rPh>
    <phoneticPr fontId="1"/>
  </si>
  <si>
    <t>化</t>
    <rPh sb="0" eb="1">
      <t>バ</t>
    </rPh>
    <phoneticPr fontId="1"/>
  </si>
  <si>
    <t>荷</t>
    <rPh sb="0" eb="1">
      <t>ニ</t>
    </rPh>
    <phoneticPr fontId="1"/>
  </si>
  <si>
    <t>界</t>
    <rPh sb="0" eb="1">
      <t>カイ</t>
    </rPh>
    <phoneticPr fontId="1"/>
  </si>
  <si>
    <t>開</t>
    <rPh sb="0" eb="1">
      <t>ヒラ</t>
    </rPh>
    <phoneticPr fontId="1"/>
  </si>
  <si>
    <t>寒</t>
    <rPh sb="0" eb="1">
      <t>サム</t>
    </rPh>
    <phoneticPr fontId="1"/>
  </si>
  <si>
    <t>感</t>
    <rPh sb="0" eb="1">
      <t>カン</t>
    </rPh>
    <phoneticPr fontId="1"/>
  </si>
  <si>
    <t>館</t>
    <rPh sb="0" eb="1">
      <t>ヤカタ</t>
    </rPh>
    <phoneticPr fontId="1"/>
  </si>
  <si>
    <t>岸</t>
    <rPh sb="0" eb="1">
      <t>キシ</t>
    </rPh>
    <phoneticPr fontId="1"/>
  </si>
  <si>
    <t>起</t>
    <rPh sb="0" eb="1">
      <t>オ</t>
    </rPh>
    <phoneticPr fontId="1"/>
  </si>
  <si>
    <t>期</t>
    <rPh sb="0" eb="1">
      <t>キ</t>
    </rPh>
    <phoneticPr fontId="1"/>
  </si>
  <si>
    <t>客</t>
    <rPh sb="0" eb="1">
      <t>キャク</t>
    </rPh>
    <phoneticPr fontId="1"/>
  </si>
  <si>
    <t>究</t>
    <rPh sb="0" eb="1">
      <t>キワ</t>
    </rPh>
    <phoneticPr fontId="1"/>
  </si>
  <si>
    <t>急</t>
    <rPh sb="0" eb="1">
      <t>イソ</t>
    </rPh>
    <phoneticPr fontId="1"/>
  </si>
  <si>
    <t>級</t>
    <rPh sb="0" eb="1">
      <t>キュウ</t>
    </rPh>
    <phoneticPr fontId="1"/>
  </si>
  <si>
    <t>宮</t>
    <rPh sb="0" eb="1">
      <t>キュウ</t>
    </rPh>
    <phoneticPr fontId="1"/>
  </si>
  <si>
    <t>球</t>
    <rPh sb="0" eb="1">
      <t>タマ</t>
    </rPh>
    <phoneticPr fontId="1"/>
  </si>
  <si>
    <t>去</t>
    <rPh sb="0" eb="1">
      <t>キョ</t>
    </rPh>
    <phoneticPr fontId="1"/>
  </si>
  <si>
    <t>橋</t>
    <rPh sb="0" eb="1">
      <t>ハシ</t>
    </rPh>
    <phoneticPr fontId="1"/>
  </si>
  <si>
    <t>業</t>
    <rPh sb="0" eb="1">
      <t>ギョウ</t>
    </rPh>
    <phoneticPr fontId="1"/>
  </si>
  <si>
    <t>曲</t>
    <rPh sb="0" eb="1">
      <t>マ</t>
    </rPh>
    <phoneticPr fontId="1"/>
  </si>
  <si>
    <t>局</t>
    <rPh sb="0" eb="1">
      <t>キョク</t>
    </rPh>
    <phoneticPr fontId="1"/>
  </si>
  <si>
    <t>銀</t>
    <rPh sb="0" eb="1">
      <t>ギン</t>
    </rPh>
    <phoneticPr fontId="1"/>
  </si>
  <si>
    <t>区</t>
    <rPh sb="0" eb="1">
      <t>ク</t>
    </rPh>
    <phoneticPr fontId="1"/>
  </si>
  <si>
    <t>具</t>
    <rPh sb="0" eb="1">
      <t>グ</t>
    </rPh>
    <phoneticPr fontId="1"/>
  </si>
  <si>
    <t>君</t>
    <rPh sb="0" eb="1">
      <t>キミ</t>
    </rPh>
    <phoneticPr fontId="1"/>
  </si>
  <si>
    <t>係</t>
    <rPh sb="0" eb="1">
      <t>カカ</t>
    </rPh>
    <phoneticPr fontId="1"/>
  </si>
  <si>
    <t>軽</t>
    <rPh sb="0" eb="1">
      <t>カル</t>
    </rPh>
    <phoneticPr fontId="1"/>
  </si>
  <si>
    <t>血</t>
    <rPh sb="0" eb="1">
      <t>チ</t>
    </rPh>
    <phoneticPr fontId="1"/>
  </si>
  <si>
    <t>決</t>
    <rPh sb="0" eb="1">
      <t>ケツ</t>
    </rPh>
    <phoneticPr fontId="1"/>
  </si>
  <si>
    <t>研</t>
    <rPh sb="0" eb="1">
      <t>ケン</t>
    </rPh>
    <phoneticPr fontId="1"/>
  </si>
  <si>
    <t>庫</t>
    <rPh sb="0" eb="1">
      <t>コ</t>
    </rPh>
    <phoneticPr fontId="1"/>
  </si>
  <si>
    <t>湖</t>
    <rPh sb="0" eb="1">
      <t>ミズウミ</t>
    </rPh>
    <phoneticPr fontId="1"/>
  </si>
  <si>
    <t>幸</t>
    <rPh sb="0" eb="1">
      <t>サチ</t>
    </rPh>
    <phoneticPr fontId="1"/>
  </si>
  <si>
    <t>向</t>
    <rPh sb="0" eb="1">
      <t>ム</t>
    </rPh>
    <phoneticPr fontId="1"/>
  </si>
  <si>
    <t>港</t>
    <rPh sb="0" eb="1">
      <t>ミナト</t>
    </rPh>
    <phoneticPr fontId="1"/>
  </si>
  <si>
    <t>根</t>
    <rPh sb="0" eb="1">
      <t>ネ</t>
    </rPh>
    <phoneticPr fontId="1"/>
  </si>
  <si>
    <t>祭</t>
    <rPh sb="0" eb="1">
      <t>マツ</t>
    </rPh>
    <phoneticPr fontId="1"/>
  </si>
  <si>
    <t>皿</t>
    <rPh sb="0" eb="1">
      <t>サラ</t>
    </rPh>
    <phoneticPr fontId="1"/>
  </si>
  <si>
    <t>仕</t>
    <rPh sb="0" eb="1">
      <t>ツコウ</t>
    </rPh>
    <phoneticPr fontId="1"/>
  </si>
  <si>
    <t>死</t>
    <rPh sb="0" eb="1">
      <t>シ</t>
    </rPh>
    <phoneticPr fontId="1"/>
  </si>
  <si>
    <t>使</t>
    <rPh sb="0" eb="1">
      <t>ツカ</t>
    </rPh>
    <phoneticPr fontId="1"/>
  </si>
  <si>
    <t>始</t>
    <rPh sb="0" eb="1">
      <t>ハジ</t>
    </rPh>
    <phoneticPr fontId="1"/>
  </si>
  <si>
    <t>詩</t>
    <rPh sb="0" eb="1">
      <t>ウタ</t>
    </rPh>
    <phoneticPr fontId="1"/>
  </si>
  <si>
    <t>次</t>
    <rPh sb="0" eb="1">
      <t>ツギ</t>
    </rPh>
    <phoneticPr fontId="1"/>
  </si>
  <si>
    <t>持</t>
    <rPh sb="0" eb="1">
      <t>モ</t>
    </rPh>
    <phoneticPr fontId="1"/>
  </si>
  <si>
    <t>式</t>
    <rPh sb="0" eb="1">
      <t>シキ</t>
    </rPh>
    <phoneticPr fontId="1"/>
  </si>
  <si>
    <t>写</t>
    <rPh sb="0" eb="1">
      <t>ウツ</t>
    </rPh>
    <phoneticPr fontId="1"/>
  </si>
  <si>
    <t>者</t>
    <rPh sb="0" eb="1">
      <t>モノ</t>
    </rPh>
    <phoneticPr fontId="1"/>
  </si>
  <si>
    <t>主</t>
    <rPh sb="0" eb="1">
      <t>アルジ</t>
    </rPh>
    <phoneticPr fontId="1"/>
  </si>
  <si>
    <t>守</t>
    <rPh sb="0" eb="1">
      <t>マモ</t>
    </rPh>
    <phoneticPr fontId="1"/>
  </si>
  <si>
    <t>受</t>
    <rPh sb="0" eb="1">
      <t>ウ</t>
    </rPh>
    <phoneticPr fontId="1"/>
  </si>
  <si>
    <t>州</t>
    <rPh sb="0" eb="1">
      <t>ス</t>
    </rPh>
    <phoneticPr fontId="1"/>
  </si>
  <si>
    <t>拾</t>
    <rPh sb="0" eb="1">
      <t>ヒロ</t>
    </rPh>
    <phoneticPr fontId="1"/>
  </si>
  <si>
    <t>終</t>
    <rPh sb="0" eb="1">
      <t>オ</t>
    </rPh>
    <phoneticPr fontId="1"/>
  </si>
  <si>
    <t>集</t>
    <rPh sb="0" eb="1">
      <t>アツ</t>
    </rPh>
    <phoneticPr fontId="1"/>
  </si>
  <si>
    <t>重</t>
    <rPh sb="0" eb="1">
      <t>カサ</t>
    </rPh>
    <phoneticPr fontId="1"/>
  </si>
  <si>
    <t>暑</t>
    <rPh sb="0" eb="1">
      <t>アツ</t>
    </rPh>
    <phoneticPr fontId="1"/>
  </si>
  <si>
    <t>助</t>
    <rPh sb="0" eb="1">
      <t>タス</t>
    </rPh>
    <phoneticPr fontId="1"/>
  </si>
  <si>
    <t>消</t>
    <rPh sb="0" eb="1">
      <t>ケ</t>
    </rPh>
    <phoneticPr fontId="1"/>
  </si>
  <si>
    <t>商</t>
    <rPh sb="0" eb="1">
      <t>アキナ</t>
    </rPh>
    <phoneticPr fontId="1"/>
  </si>
  <si>
    <t>章</t>
    <rPh sb="0" eb="1">
      <t>ショウ</t>
    </rPh>
    <phoneticPr fontId="1"/>
  </si>
  <si>
    <t>勝</t>
    <rPh sb="0" eb="1">
      <t>カツ</t>
    </rPh>
    <phoneticPr fontId="1"/>
  </si>
  <si>
    <t>乗</t>
    <rPh sb="0" eb="1">
      <t>ノ</t>
    </rPh>
    <phoneticPr fontId="1"/>
  </si>
  <si>
    <t>申</t>
    <rPh sb="0" eb="1">
      <t>モウ</t>
    </rPh>
    <phoneticPr fontId="1"/>
  </si>
  <si>
    <t>身</t>
    <rPh sb="0" eb="1">
      <t>ミ</t>
    </rPh>
    <phoneticPr fontId="1"/>
  </si>
  <si>
    <t>神</t>
    <rPh sb="0" eb="1">
      <t>カミ</t>
    </rPh>
    <phoneticPr fontId="1"/>
  </si>
  <si>
    <t>深</t>
    <rPh sb="0" eb="1">
      <t>フカ</t>
    </rPh>
    <phoneticPr fontId="1"/>
  </si>
  <si>
    <t>進</t>
    <rPh sb="0" eb="1">
      <t>スス</t>
    </rPh>
    <phoneticPr fontId="1"/>
  </si>
  <si>
    <t>世</t>
    <rPh sb="0" eb="1">
      <t>セ</t>
    </rPh>
    <phoneticPr fontId="1"/>
  </si>
  <si>
    <t>整</t>
    <rPh sb="0" eb="1">
      <t>トトノ</t>
    </rPh>
    <phoneticPr fontId="1"/>
  </si>
  <si>
    <t>昔</t>
    <rPh sb="0" eb="1">
      <t>ムカシ</t>
    </rPh>
    <phoneticPr fontId="1"/>
  </si>
  <si>
    <t>全</t>
    <rPh sb="0" eb="1">
      <t>マッタ</t>
    </rPh>
    <phoneticPr fontId="1"/>
  </si>
  <si>
    <t>相</t>
    <rPh sb="0" eb="1">
      <t>アイ</t>
    </rPh>
    <phoneticPr fontId="1"/>
  </si>
  <si>
    <t>送</t>
    <rPh sb="0" eb="1">
      <t>オク</t>
    </rPh>
    <phoneticPr fontId="1"/>
  </si>
  <si>
    <t>想</t>
    <rPh sb="0" eb="1">
      <t>ソウ</t>
    </rPh>
    <phoneticPr fontId="1"/>
  </si>
  <si>
    <t>息</t>
    <rPh sb="0" eb="1">
      <t>イキ</t>
    </rPh>
    <phoneticPr fontId="1"/>
  </si>
  <si>
    <t>速</t>
    <rPh sb="0" eb="1">
      <t>ハヤ</t>
    </rPh>
    <phoneticPr fontId="1"/>
  </si>
  <si>
    <t>族</t>
    <rPh sb="0" eb="1">
      <t>ゾク</t>
    </rPh>
    <phoneticPr fontId="1"/>
  </si>
  <si>
    <t>他</t>
    <rPh sb="0" eb="1">
      <t>ホカ</t>
    </rPh>
    <phoneticPr fontId="1"/>
  </si>
  <si>
    <t>打</t>
    <rPh sb="0" eb="1">
      <t>ウ</t>
    </rPh>
    <phoneticPr fontId="1"/>
  </si>
  <si>
    <t>待</t>
    <rPh sb="0" eb="1">
      <t>マ</t>
    </rPh>
    <phoneticPr fontId="1"/>
  </si>
  <si>
    <t>代</t>
    <rPh sb="0" eb="1">
      <t>ダイ</t>
    </rPh>
    <phoneticPr fontId="1"/>
  </si>
  <si>
    <t>炭</t>
    <rPh sb="0" eb="1">
      <t>スミ</t>
    </rPh>
    <phoneticPr fontId="1"/>
  </si>
  <si>
    <t>短</t>
    <rPh sb="0" eb="1">
      <t>ミジカ</t>
    </rPh>
    <phoneticPr fontId="1"/>
  </si>
  <si>
    <t>談</t>
    <rPh sb="0" eb="1">
      <t>ダン</t>
    </rPh>
    <phoneticPr fontId="1"/>
  </si>
  <si>
    <t>着</t>
    <rPh sb="0" eb="1">
      <t>ツ</t>
    </rPh>
    <phoneticPr fontId="1"/>
  </si>
  <si>
    <t>注</t>
    <rPh sb="0" eb="1">
      <t>ソソ</t>
    </rPh>
    <phoneticPr fontId="1"/>
  </si>
  <si>
    <t>柱</t>
    <rPh sb="0" eb="1">
      <t>ハシラ</t>
    </rPh>
    <phoneticPr fontId="1"/>
  </si>
  <si>
    <t>丁</t>
    <rPh sb="0" eb="1">
      <t>チョウ</t>
    </rPh>
    <phoneticPr fontId="1"/>
  </si>
  <si>
    <t>帳</t>
    <rPh sb="0" eb="1">
      <t>チョウ</t>
    </rPh>
    <phoneticPr fontId="1"/>
  </si>
  <si>
    <t>調</t>
    <rPh sb="0" eb="1">
      <t>トトノ</t>
    </rPh>
    <phoneticPr fontId="1"/>
  </si>
  <si>
    <t>定</t>
    <rPh sb="0" eb="1">
      <t>サダ</t>
    </rPh>
    <phoneticPr fontId="1"/>
  </si>
  <si>
    <t>笛</t>
    <rPh sb="0" eb="1">
      <t>フエ</t>
    </rPh>
    <phoneticPr fontId="1"/>
  </si>
  <si>
    <t>転</t>
    <rPh sb="0" eb="1">
      <t>コロ</t>
    </rPh>
    <phoneticPr fontId="1"/>
  </si>
  <si>
    <t>都</t>
    <rPh sb="0" eb="1">
      <t>ミヤコ</t>
    </rPh>
    <phoneticPr fontId="1"/>
  </si>
  <si>
    <t>度</t>
    <rPh sb="0" eb="1">
      <t>ド</t>
    </rPh>
    <phoneticPr fontId="1"/>
  </si>
  <si>
    <t>投</t>
    <rPh sb="0" eb="1">
      <t>ナ</t>
    </rPh>
    <phoneticPr fontId="1"/>
  </si>
  <si>
    <t>豆</t>
    <rPh sb="0" eb="1">
      <t>マメ</t>
    </rPh>
    <phoneticPr fontId="1"/>
  </si>
  <si>
    <t>島</t>
    <rPh sb="0" eb="1">
      <t>シマ</t>
    </rPh>
    <phoneticPr fontId="1"/>
  </si>
  <si>
    <t>湯</t>
    <rPh sb="0" eb="1">
      <t>ユ</t>
    </rPh>
    <phoneticPr fontId="1"/>
  </si>
  <si>
    <t>登</t>
    <rPh sb="0" eb="1">
      <t>ノボル</t>
    </rPh>
    <phoneticPr fontId="1"/>
  </si>
  <si>
    <t>等</t>
    <rPh sb="0" eb="1">
      <t>ヒト</t>
    </rPh>
    <phoneticPr fontId="1"/>
  </si>
  <si>
    <t>動</t>
    <rPh sb="0" eb="1">
      <t>ウゴ</t>
    </rPh>
    <phoneticPr fontId="1"/>
  </si>
  <si>
    <t>童</t>
    <rPh sb="0" eb="1">
      <t>ワラベ</t>
    </rPh>
    <phoneticPr fontId="1"/>
  </si>
  <si>
    <t>農</t>
    <rPh sb="0" eb="1">
      <t>ノウ</t>
    </rPh>
    <phoneticPr fontId="1"/>
  </si>
  <si>
    <t>波</t>
    <rPh sb="0" eb="1">
      <t>ナミ</t>
    </rPh>
    <phoneticPr fontId="1"/>
  </si>
  <si>
    <t>配</t>
    <rPh sb="0" eb="1">
      <t>クバ</t>
    </rPh>
    <phoneticPr fontId="1"/>
  </si>
  <si>
    <t>倍</t>
    <rPh sb="0" eb="1">
      <t>バイ</t>
    </rPh>
    <phoneticPr fontId="1"/>
  </si>
  <si>
    <t>箱</t>
    <rPh sb="0" eb="1">
      <t>ハコ</t>
    </rPh>
    <phoneticPr fontId="1"/>
  </si>
  <si>
    <t>畑</t>
    <rPh sb="0" eb="1">
      <t>ハタケ</t>
    </rPh>
    <phoneticPr fontId="1"/>
  </si>
  <si>
    <t>発</t>
    <rPh sb="0" eb="1">
      <t>ハッ</t>
    </rPh>
    <phoneticPr fontId="1"/>
  </si>
  <si>
    <t>反</t>
    <rPh sb="0" eb="1">
      <t>ハン</t>
    </rPh>
    <phoneticPr fontId="1"/>
  </si>
  <si>
    <t>坂</t>
    <rPh sb="0" eb="1">
      <t>サカ</t>
    </rPh>
    <phoneticPr fontId="1"/>
  </si>
  <si>
    <t>板</t>
    <rPh sb="0" eb="1">
      <t>イタ</t>
    </rPh>
    <phoneticPr fontId="1"/>
  </si>
  <si>
    <t>皮</t>
    <rPh sb="0" eb="1">
      <t>カワ</t>
    </rPh>
    <phoneticPr fontId="1"/>
  </si>
  <si>
    <t>悲</t>
    <rPh sb="0" eb="1">
      <t>カナ</t>
    </rPh>
    <phoneticPr fontId="1"/>
  </si>
  <si>
    <t>美</t>
    <rPh sb="0" eb="1">
      <t>ウツク</t>
    </rPh>
    <phoneticPr fontId="1"/>
  </si>
  <si>
    <t>鼻</t>
    <rPh sb="0" eb="1">
      <t>ハナ</t>
    </rPh>
    <phoneticPr fontId="1"/>
  </si>
  <si>
    <t>筆</t>
    <rPh sb="0" eb="1">
      <t>フデ</t>
    </rPh>
    <phoneticPr fontId="1"/>
  </si>
  <si>
    <t>氷</t>
    <rPh sb="0" eb="1">
      <t>コオリ</t>
    </rPh>
    <phoneticPr fontId="1"/>
  </si>
  <si>
    <t>表</t>
    <rPh sb="0" eb="1">
      <t>オモテ</t>
    </rPh>
    <phoneticPr fontId="1"/>
  </si>
  <si>
    <t>秒</t>
    <rPh sb="0" eb="1">
      <t>ビョウ</t>
    </rPh>
    <phoneticPr fontId="1"/>
  </si>
  <si>
    <t>病</t>
    <rPh sb="0" eb="1">
      <t>ヤマイ</t>
    </rPh>
    <phoneticPr fontId="1"/>
  </si>
  <si>
    <t>品</t>
    <rPh sb="0" eb="1">
      <t>シナ</t>
    </rPh>
    <phoneticPr fontId="1"/>
  </si>
  <si>
    <t>負</t>
    <rPh sb="0" eb="1">
      <t>オ</t>
    </rPh>
    <phoneticPr fontId="1"/>
  </si>
  <si>
    <t>部</t>
    <rPh sb="0" eb="1">
      <t>ブ</t>
    </rPh>
    <phoneticPr fontId="1"/>
  </si>
  <si>
    <t>服</t>
    <rPh sb="0" eb="1">
      <t>フク</t>
    </rPh>
    <phoneticPr fontId="1"/>
  </si>
  <si>
    <t>物</t>
    <rPh sb="0" eb="1">
      <t>モノ</t>
    </rPh>
    <phoneticPr fontId="1"/>
  </si>
  <si>
    <t>平</t>
    <rPh sb="0" eb="1">
      <t>ヒラ</t>
    </rPh>
    <phoneticPr fontId="1"/>
  </si>
  <si>
    <t>返</t>
    <rPh sb="0" eb="1">
      <t>カエ</t>
    </rPh>
    <phoneticPr fontId="1"/>
  </si>
  <si>
    <t>勉</t>
    <rPh sb="0" eb="1">
      <t>ツトム</t>
    </rPh>
    <phoneticPr fontId="1"/>
  </si>
  <si>
    <t>放</t>
    <rPh sb="0" eb="1">
      <t>ハナ</t>
    </rPh>
    <phoneticPr fontId="1"/>
  </si>
  <si>
    <t>味</t>
    <rPh sb="0" eb="1">
      <t>アジ</t>
    </rPh>
    <phoneticPr fontId="1"/>
  </si>
  <si>
    <t>命</t>
    <rPh sb="0" eb="1">
      <t>イノチ</t>
    </rPh>
    <phoneticPr fontId="1"/>
  </si>
  <si>
    <t>面</t>
    <rPh sb="0" eb="1">
      <t>メン</t>
    </rPh>
    <phoneticPr fontId="1"/>
  </si>
  <si>
    <t>問</t>
    <rPh sb="0" eb="1">
      <t>ト</t>
    </rPh>
    <phoneticPr fontId="1"/>
  </si>
  <si>
    <t>役</t>
    <rPh sb="0" eb="1">
      <t>ヤク</t>
    </rPh>
    <phoneticPr fontId="1"/>
  </si>
  <si>
    <t>薬</t>
    <rPh sb="0" eb="1">
      <t>クスリ</t>
    </rPh>
    <phoneticPr fontId="1"/>
  </si>
  <si>
    <t>由</t>
    <rPh sb="0" eb="1">
      <t>ユ</t>
    </rPh>
    <phoneticPr fontId="1"/>
  </si>
  <si>
    <t>油</t>
    <rPh sb="0" eb="1">
      <t>アブラ</t>
    </rPh>
    <phoneticPr fontId="1"/>
  </si>
  <si>
    <t>有</t>
    <rPh sb="0" eb="1">
      <t>ア</t>
    </rPh>
    <phoneticPr fontId="1"/>
  </si>
  <si>
    <t>遊</t>
    <rPh sb="0" eb="1">
      <t>アソ</t>
    </rPh>
    <phoneticPr fontId="1"/>
  </si>
  <si>
    <t>予</t>
    <rPh sb="0" eb="1">
      <t>ヨ</t>
    </rPh>
    <phoneticPr fontId="1"/>
  </si>
  <si>
    <t>羊</t>
    <rPh sb="0" eb="1">
      <t>ヒツジ</t>
    </rPh>
    <phoneticPr fontId="1"/>
  </si>
  <si>
    <t>洋</t>
    <rPh sb="0" eb="1">
      <t>ヒロシ</t>
    </rPh>
    <phoneticPr fontId="1"/>
  </si>
  <si>
    <t>葉</t>
    <rPh sb="0" eb="1">
      <t>ハ</t>
    </rPh>
    <phoneticPr fontId="1"/>
  </si>
  <si>
    <t>陽</t>
    <rPh sb="0" eb="1">
      <t>ヨウ</t>
    </rPh>
    <phoneticPr fontId="1"/>
  </si>
  <si>
    <t>落</t>
    <rPh sb="0" eb="1">
      <t>オ</t>
    </rPh>
    <phoneticPr fontId="1"/>
  </si>
  <si>
    <t>旅</t>
    <rPh sb="0" eb="1">
      <t>タビ</t>
    </rPh>
    <phoneticPr fontId="1"/>
  </si>
  <si>
    <t>両</t>
    <rPh sb="0" eb="1">
      <t>リョウ</t>
    </rPh>
    <phoneticPr fontId="1"/>
  </si>
  <si>
    <t>緑</t>
    <rPh sb="0" eb="1">
      <t>ミドリ</t>
    </rPh>
    <phoneticPr fontId="1"/>
  </si>
  <si>
    <t>列</t>
    <rPh sb="0" eb="1">
      <t>レツ</t>
    </rPh>
    <phoneticPr fontId="1"/>
  </si>
  <si>
    <t>練</t>
    <rPh sb="0" eb="1">
      <t>ネリ</t>
    </rPh>
    <phoneticPr fontId="1"/>
  </si>
  <si>
    <t>路</t>
    <rPh sb="0" eb="1">
      <t>ミチ</t>
    </rPh>
    <phoneticPr fontId="1"/>
  </si>
  <si>
    <t>(656)(660)</t>
    <phoneticPr fontId="1"/>
  </si>
  <si>
    <t>(2055)(2081)</t>
    <phoneticPr fontId="1"/>
  </si>
  <si>
    <t>【１年生】８０字</t>
    <rPh sb="2" eb="4">
      <t>ネンセイ</t>
    </rPh>
    <rPh sb="7" eb="8">
      <t>ジ</t>
    </rPh>
    <phoneticPr fontId="1"/>
  </si>
  <si>
    <t>【２年生】１６０字</t>
    <rPh sb="2" eb="4">
      <t>ネンセイ</t>
    </rPh>
    <rPh sb="8" eb="9">
      <t>ジ</t>
    </rPh>
    <phoneticPr fontId="1"/>
  </si>
  <si>
    <t>【３年生】２００字</t>
    <rPh sb="2" eb="4">
      <t>ネンセイ</t>
    </rPh>
    <rPh sb="8" eb="9">
      <t>ジ</t>
    </rPh>
    <phoneticPr fontId="1"/>
  </si>
  <si>
    <t>【４年生】２０２字</t>
    <rPh sb="2" eb="4">
      <t>ネンセイ</t>
    </rPh>
    <rPh sb="8" eb="9">
      <t>ジ</t>
    </rPh>
    <phoneticPr fontId="1"/>
  </si>
  <si>
    <t>【５年生】１９３字</t>
    <rPh sb="2" eb="4">
      <t>ネンセイ</t>
    </rPh>
    <rPh sb="8" eb="9">
      <t>ジ</t>
    </rPh>
    <phoneticPr fontId="1"/>
  </si>
  <si>
    <t>【６年生】１９１字</t>
    <rPh sb="2" eb="4">
      <t>ネンセイ</t>
    </rPh>
    <rPh sb="8" eb="9">
      <t>ジ</t>
    </rPh>
    <phoneticPr fontId="1"/>
  </si>
  <si>
    <t>案</t>
    <rPh sb="0" eb="1">
      <t>アン</t>
    </rPh>
    <phoneticPr fontId="1"/>
  </si>
  <si>
    <t>以</t>
    <rPh sb="0" eb="1">
      <t>イ</t>
    </rPh>
    <phoneticPr fontId="1"/>
  </si>
  <si>
    <t>衣</t>
    <rPh sb="0" eb="1">
      <t>コロモ</t>
    </rPh>
    <phoneticPr fontId="1"/>
  </si>
  <si>
    <t>位</t>
    <rPh sb="0" eb="1">
      <t>クライ</t>
    </rPh>
    <phoneticPr fontId="1"/>
  </si>
  <si>
    <t>茨</t>
    <rPh sb="0" eb="1">
      <t>イバラ</t>
    </rPh>
    <phoneticPr fontId="1"/>
  </si>
  <si>
    <t>印</t>
    <rPh sb="0" eb="1">
      <t>シルシ</t>
    </rPh>
    <phoneticPr fontId="1"/>
  </si>
  <si>
    <t>栄</t>
    <rPh sb="0" eb="1">
      <t>サカエ</t>
    </rPh>
    <phoneticPr fontId="1"/>
  </si>
  <si>
    <t>媛</t>
    <rPh sb="0" eb="1">
      <t>ヒメ</t>
    </rPh>
    <phoneticPr fontId="1"/>
  </si>
  <si>
    <t>塩</t>
    <rPh sb="0" eb="1">
      <t>シオ</t>
    </rPh>
    <phoneticPr fontId="1"/>
  </si>
  <si>
    <t>岡</t>
    <rPh sb="0" eb="1">
      <t>オカ</t>
    </rPh>
    <phoneticPr fontId="1"/>
  </si>
  <si>
    <t>億</t>
    <rPh sb="0" eb="1">
      <t>オク</t>
    </rPh>
    <phoneticPr fontId="1"/>
  </si>
  <si>
    <t>加</t>
    <rPh sb="0" eb="1">
      <t>カ</t>
    </rPh>
    <phoneticPr fontId="1"/>
  </si>
  <si>
    <t>果</t>
    <rPh sb="0" eb="1">
      <t>カ</t>
    </rPh>
    <phoneticPr fontId="1"/>
  </si>
  <si>
    <t>貨</t>
    <rPh sb="0" eb="1">
      <t>カ</t>
    </rPh>
    <phoneticPr fontId="1"/>
  </si>
  <si>
    <t>課</t>
    <rPh sb="0" eb="1">
      <t>カ</t>
    </rPh>
    <phoneticPr fontId="1"/>
  </si>
  <si>
    <t>芽</t>
    <rPh sb="0" eb="1">
      <t>メ</t>
    </rPh>
    <phoneticPr fontId="1"/>
  </si>
  <si>
    <t>賀</t>
    <rPh sb="0" eb="1">
      <t>ガ</t>
    </rPh>
    <phoneticPr fontId="1"/>
  </si>
  <si>
    <t>改</t>
    <rPh sb="0" eb="1">
      <t>カイ</t>
    </rPh>
    <phoneticPr fontId="1"/>
  </si>
  <si>
    <t>械</t>
    <rPh sb="0" eb="1">
      <t>カイ</t>
    </rPh>
    <phoneticPr fontId="1"/>
  </si>
  <si>
    <t>害</t>
    <rPh sb="0" eb="1">
      <t>ガイ</t>
    </rPh>
    <phoneticPr fontId="1"/>
  </si>
  <si>
    <t>街</t>
    <rPh sb="0" eb="1">
      <t>マチ</t>
    </rPh>
    <phoneticPr fontId="1"/>
  </si>
  <si>
    <t>各</t>
    <rPh sb="0" eb="1">
      <t>カク</t>
    </rPh>
    <phoneticPr fontId="1"/>
  </si>
  <si>
    <t>覚</t>
    <rPh sb="0" eb="1">
      <t>オボ</t>
    </rPh>
    <phoneticPr fontId="1"/>
  </si>
  <si>
    <t>潟</t>
    <rPh sb="0" eb="1">
      <t>ガタ</t>
    </rPh>
    <phoneticPr fontId="1"/>
  </si>
  <si>
    <t>完</t>
    <rPh sb="0" eb="1">
      <t>カン</t>
    </rPh>
    <phoneticPr fontId="1"/>
  </si>
  <si>
    <t>管</t>
    <rPh sb="0" eb="1">
      <t>クダ</t>
    </rPh>
    <phoneticPr fontId="1"/>
  </si>
  <si>
    <t>岐</t>
    <rPh sb="0" eb="1">
      <t>チマタ</t>
    </rPh>
    <phoneticPr fontId="1"/>
  </si>
  <si>
    <t>希</t>
    <rPh sb="0" eb="1">
      <t>ノゾミ</t>
    </rPh>
    <phoneticPr fontId="1"/>
  </si>
  <si>
    <t>季</t>
    <rPh sb="0" eb="1">
      <t>キ</t>
    </rPh>
    <phoneticPr fontId="1"/>
  </si>
  <si>
    <t>旗</t>
    <rPh sb="0" eb="1">
      <t>ハタ</t>
    </rPh>
    <phoneticPr fontId="1"/>
  </si>
  <si>
    <t>機</t>
    <rPh sb="0" eb="1">
      <t>キ</t>
    </rPh>
    <phoneticPr fontId="1"/>
  </si>
  <si>
    <t>議</t>
    <rPh sb="0" eb="1">
      <t>ギ</t>
    </rPh>
    <phoneticPr fontId="1"/>
  </si>
  <si>
    <t>官</t>
    <rPh sb="0" eb="1">
      <t>カン</t>
    </rPh>
    <phoneticPr fontId="1"/>
  </si>
  <si>
    <t>求</t>
    <rPh sb="0" eb="1">
      <t>モト</t>
    </rPh>
    <phoneticPr fontId="1"/>
  </si>
  <si>
    <t>泣</t>
    <rPh sb="0" eb="1">
      <t>ナ</t>
    </rPh>
    <phoneticPr fontId="1"/>
  </si>
  <si>
    <t>給</t>
    <rPh sb="0" eb="1">
      <t>タマ</t>
    </rPh>
    <phoneticPr fontId="1"/>
  </si>
  <si>
    <t>漁</t>
    <rPh sb="0" eb="1">
      <t>アサ</t>
    </rPh>
    <phoneticPr fontId="1"/>
  </si>
  <si>
    <t>共</t>
    <rPh sb="0" eb="1">
      <t>トモ</t>
    </rPh>
    <phoneticPr fontId="1"/>
  </si>
  <si>
    <t>協</t>
    <rPh sb="0" eb="1">
      <t>キョウ</t>
    </rPh>
    <phoneticPr fontId="1"/>
  </si>
  <si>
    <t>鏡</t>
    <rPh sb="0" eb="1">
      <t>カガミ</t>
    </rPh>
    <phoneticPr fontId="1"/>
  </si>
  <si>
    <t>競</t>
    <rPh sb="0" eb="1">
      <t>キソ</t>
    </rPh>
    <phoneticPr fontId="1"/>
  </si>
  <si>
    <t>極</t>
    <rPh sb="0" eb="1">
      <t>キワ</t>
    </rPh>
    <phoneticPr fontId="1"/>
  </si>
  <si>
    <t>熊</t>
    <rPh sb="0" eb="1">
      <t>クマ</t>
    </rPh>
    <phoneticPr fontId="1"/>
  </si>
  <si>
    <t>訓</t>
    <rPh sb="0" eb="1">
      <t>クン</t>
    </rPh>
    <phoneticPr fontId="1"/>
  </si>
  <si>
    <t>軍</t>
    <rPh sb="0" eb="1">
      <t>グン</t>
    </rPh>
    <phoneticPr fontId="1"/>
  </si>
  <si>
    <t>郡</t>
    <rPh sb="0" eb="1">
      <t>コオリ</t>
    </rPh>
    <phoneticPr fontId="1"/>
  </si>
  <si>
    <t>群</t>
    <rPh sb="0" eb="1">
      <t>グン</t>
    </rPh>
    <phoneticPr fontId="1"/>
  </si>
  <si>
    <t>径</t>
    <rPh sb="0" eb="1">
      <t>ケイ</t>
    </rPh>
    <phoneticPr fontId="1"/>
  </si>
  <si>
    <t>結</t>
    <rPh sb="0" eb="1">
      <t>ムス</t>
    </rPh>
    <phoneticPr fontId="1"/>
  </si>
  <si>
    <t>建</t>
    <rPh sb="0" eb="1">
      <t>タ</t>
    </rPh>
    <phoneticPr fontId="1"/>
  </si>
  <si>
    <t>健</t>
    <rPh sb="0" eb="1">
      <t>スコ</t>
    </rPh>
    <phoneticPr fontId="1"/>
  </si>
  <si>
    <t>験</t>
    <rPh sb="0" eb="1">
      <t>シルシ</t>
    </rPh>
    <phoneticPr fontId="1"/>
  </si>
  <si>
    <t>固</t>
    <rPh sb="0" eb="1">
      <t>カタ</t>
    </rPh>
    <phoneticPr fontId="1"/>
  </si>
  <si>
    <t>攻</t>
    <rPh sb="0" eb="1">
      <t>オサム</t>
    </rPh>
    <phoneticPr fontId="1"/>
  </si>
  <si>
    <t>好</t>
    <rPh sb="0" eb="1">
      <t>ス</t>
    </rPh>
    <phoneticPr fontId="1"/>
  </si>
  <si>
    <t>香</t>
    <rPh sb="0" eb="1">
      <t>カオ</t>
    </rPh>
    <phoneticPr fontId="1"/>
  </si>
  <si>
    <t>候</t>
    <rPh sb="0" eb="1">
      <t>ソウロウ</t>
    </rPh>
    <phoneticPr fontId="1"/>
  </si>
  <si>
    <t>康</t>
    <rPh sb="0" eb="1">
      <t>ヤス</t>
    </rPh>
    <phoneticPr fontId="1"/>
  </si>
  <si>
    <t>佐</t>
    <rPh sb="0" eb="1">
      <t>サ</t>
    </rPh>
    <phoneticPr fontId="1"/>
  </si>
  <si>
    <t>差</t>
    <rPh sb="0" eb="1">
      <t>サ</t>
    </rPh>
    <phoneticPr fontId="1"/>
  </si>
  <si>
    <t>菜</t>
    <rPh sb="0" eb="1">
      <t>ナ</t>
    </rPh>
    <phoneticPr fontId="1"/>
  </si>
  <si>
    <t>埼</t>
    <rPh sb="0" eb="1">
      <t>サキ</t>
    </rPh>
    <phoneticPr fontId="1"/>
  </si>
  <si>
    <t>材</t>
    <rPh sb="0" eb="1">
      <t>ザイ</t>
    </rPh>
    <phoneticPr fontId="1"/>
  </si>
  <si>
    <t>崎</t>
    <rPh sb="0" eb="1">
      <t>サキ</t>
    </rPh>
    <phoneticPr fontId="1"/>
  </si>
  <si>
    <t>昨</t>
    <rPh sb="0" eb="1">
      <t>サク</t>
    </rPh>
    <phoneticPr fontId="1"/>
  </si>
  <si>
    <t>札</t>
    <rPh sb="0" eb="1">
      <t>サツ</t>
    </rPh>
    <phoneticPr fontId="1"/>
  </si>
  <si>
    <t>刷</t>
    <rPh sb="0" eb="1">
      <t>サツ</t>
    </rPh>
    <phoneticPr fontId="1"/>
  </si>
  <si>
    <t>察</t>
    <rPh sb="0" eb="1">
      <t>サッ</t>
    </rPh>
    <phoneticPr fontId="1"/>
  </si>
  <si>
    <t>産</t>
    <rPh sb="0" eb="1">
      <t>サン</t>
    </rPh>
    <phoneticPr fontId="1"/>
  </si>
  <si>
    <t>散</t>
    <rPh sb="0" eb="1">
      <t>チ</t>
    </rPh>
    <phoneticPr fontId="1"/>
  </si>
  <si>
    <t>残</t>
    <rPh sb="0" eb="1">
      <t>ザン</t>
    </rPh>
    <phoneticPr fontId="1"/>
  </si>
  <si>
    <t>氏</t>
    <rPh sb="0" eb="1">
      <t>シ</t>
    </rPh>
    <phoneticPr fontId="1"/>
  </si>
  <si>
    <t>司</t>
    <rPh sb="0" eb="1">
      <t>ツカサ</t>
    </rPh>
    <phoneticPr fontId="1"/>
  </si>
  <si>
    <t>試</t>
    <rPh sb="0" eb="1">
      <t>タメ</t>
    </rPh>
    <phoneticPr fontId="1"/>
  </si>
  <si>
    <t>治</t>
    <rPh sb="0" eb="1">
      <t>チ</t>
    </rPh>
    <phoneticPr fontId="1"/>
  </si>
  <si>
    <t>滋</t>
    <rPh sb="0" eb="1">
      <t>シゲル</t>
    </rPh>
    <phoneticPr fontId="1"/>
  </si>
  <si>
    <t>辞</t>
    <rPh sb="0" eb="1">
      <t>ヤ</t>
    </rPh>
    <phoneticPr fontId="1"/>
  </si>
  <si>
    <t>鹿</t>
    <rPh sb="0" eb="1">
      <t>シカ</t>
    </rPh>
    <phoneticPr fontId="1"/>
  </si>
  <si>
    <t>失</t>
    <rPh sb="0" eb="1">
      <t>シツ</t>
    </rPh>
    <phoneticPr fontId="1"/>
  </si>
  <si>
    <t>借</t>
    <rPh sb="0" eb="1">
      <t>カ</t>
    </rPh>
    <phoneticPr fontId="1"/>
  </si>
  <si>
    <t>種</t>
    <rPh sb="0" eb="1">
      <t>シュ</t>
    </rPh>
    <phoneticPr fontId="1"/>
  </si>
  <si>
    <t>周</t>
    <rPh sb="0" eb="1">
      <t>マワ</t>
    </rPh>
    <phoneticPr fontId="1"/>
  </si>
  <si>
    <t>祝</t>
    <rPh sb="0" eb="1">
      <t>イワ</t>
    </rPh>
    <phoneticPr fontId="1"/>
  </si>
  <si>
    <t>順</t>
    <rPh sb="0" eb="1">
      <t>ジュン</t>
    </rPh>
    <phoneticPr fontId="1"/>
  </si>
  <si>
    <t>初</t>
    <rPh sb="0" eb="1">
      <t>ハツ</t>
    </rPh>
    <phoneticPr fontId="1"/>
  </si>
  <si>
    <t>松</t>
    <rPh sb="0" eb="1">
      <t>マツ</t>
    </rPh>
    <phoneticPr fontId="1"/>
  </si>
  <si>
    <t>笑</t>
    <rPh sb="0" eb="1">
      <t>ワラ</t>
    </rPh>
    <phoneticPr fontId="1"/>
  </si>
  <si>
    <t>指事</t>
    <rPh sb="0" eb="1">
      <t>ユビ</t>
    </rPh>
    <rPh sb="1" eb="2">
      <t>コト</t>
    </rPh>
    <phoneticPr fontId="1"/>
  </si>
  <si>
    <t>象形</t>
    <rPh sb="0" eb="2">
      <t>ショウケイ</t>
    </rPh>
    <phoneticPr fontId="1"/>
  </si>
  <si>
    <t>形声</t>
    <rPh sb="0" eb="1">
      <t>カタチ</t>
    </rPh>
    <rPh sb="1" eb="2">
      <t>コエ</t>
    </rPh>
    <phoneticPr fontId="1"/>
  </si>
  <si>
    <t>会意</t>
    <rPh sb="0" eb="2">
      <t>カイイ</t>
    </rPh>
    <phoneticPr fontId="1"/>
  </si>
  <si>
    <t>仮借</t>
    <rPh sb="0" eb="1">
      <t>カリ</t>
    </rPh>
    <rPh sb="1" eb="2">
      <t>カ</t>
    </rPh>
    <phoneticPr fontId="1"/>
  </si>
  <si>
    <t>転注</t>
    <rPh sb="0" eb="2">
      <t>テンチュウ</t>
    </rPh>
    <phoneticPr fontId="1"/>
  </si>
  <si>
    <t>唱</t>
    <rPh sb="0" eb="1">
      <t>トナ</t>
    </rPh>
    <phoneticPr fontId="1"/>
  </si>
  <si>
    <t>照</t>
    <rPh sb="0" eb="1">
      <t>テ</t>
    </rPh>
    <phoneticPr fontId="1"/>
  </si>
  <si>
    <t>城</t>
    <rPh sb="0" eb="1">
      <t>シロ</t>
    </rPh>
    <phoneticPr fontId="1"/>
  </si>
  <si>
    <t>臣</t>
    <rPh sb="0" eb="1">
      <t>ジン</t>
    </rPh>
    <phoneticPr fontId="1"/>
  </si>
  <si>
    <t>信</t>
    <rPh sb="0" eb="1">
      <t>シン</t>
    </rPh>
    <phoneticPr fontId="1"/>
  </si>
  <si>
    <t>井</t>
    <rPh sb="0" eb="1">
      <t>イ</t>
    </rPh>
    <phoneticPr fontId="1"/>
  </si>
  <si>
    <t>成</t>
    <rPh sb="0" eb="1">
      <t>ナ</t>
    </rPh>
    <phoneticPr fontId="1"/>
  </si>
  <si>
    <t>省</t>
    <rPh sb="0" eb="1">
      <t>ショウ</t>
    </rPh>
    <phoneticPr fontId="1"/>
  </si>
  <si>
    <t>清</t>
    <rPh sb="0" eb="1">
      <t>シン</t>
    </rPh>
    <phoneticPr fontId="1"/>
  </si>
  <si>
    <t>静</t>
    <rPh sb="0" eb="1">
      <t>シズ</t>
    </rPh>
    <phoneticPr fontId="1"/>
  </si>
  <si>
    <t>席</t>
    <rPh sb="0" eb="1">
      <t>セキ</t>
    </rPh>
    <phoneticPr fontId="1"/>
  </si>
  <si>
    <t>積</t>
    <rPh sb="0" eb="1">
      <t>セキ</t>
    </rPh>
    <phoneticPr fontId="1"/>
  </si>
  <si>
    <t>折</t>
    <rPh sb="0" eb="1">
      <t>セツ</t>
    </rPh>
    <phoneticPr fontId="1"/>
  </si>
  <si>
    <t>説</t>
    <rPh sb="0" eb="1">
      <t>セツ</t>
    </rPh>
    <phoneticPr fontId="1"/>
  </si>
  <si>
    <t>戦</t>
    <rPh sb="0" eb="1">
      <t>タタカ</t>
    </rPh>
    <phoneticPr fontId="1"/>
  </si>
  <si>
    <t>選</t>
    <rPh sb="0" eb="1">
      <t>エラ</t>
    </rPh>
    <phoneticPr fontId="1"/>
  </si>
  <si>
    <t>然</t>
    <rPh sb="0" eb="1">
      <t>ゼン</t>
    </rPh>
    <phoneticPr fontId="1"/>
  </si>
  <si>
    <t>倉</t>
    <rPh sb="0" eb="1">
      <t>クラ</t>
    </rPh>
    <phoneticPr fontId="1"/>
  </si>
  <si>
    <t>巣</t>
    <rPh sb="0" eb="1">
      <t>ス</t>
    </rPh>
    <phoneticPr fontId="1"/>
  </si>
  <si>
    <t>束</t>
    <rPh sb="0" eb="1">
      <t>タバ</t>
    </rPh>
    <phoneticPr fontId="1"/>
  </si>
  <si>
    <t>側</t>
    <rPh sb="0" eb="1">
      <t>ガワ</t>
    </rPh>
    <phoneticPr fontId="1"/>
  </si>
  <si>
    <t>続</t>
    <rPh sb="0" eb="1">
      <t>ツヅ</t>
    </rPh>
    <phoneticPr fontId="1"/>
  </si>
  <si>
    <t>卒</t>
    <rPh sb="0" eb="1">
      <t>ソツ</t>
    </rPh>
    <phoneticPr fontId="1"/>
  </si>
  <si>
    <t>孫</t>
    <rPh sb="0" eb="1">
      <t>マゴ</t>
    </rPh>
    <phoneticPr fontId="1"/>
  </si>
  <si>
    <t>隊</t>
    <rPh sb="0" eb="1">
      <t>タイ</t>
    </rPh>
    <phoneticPr fontId="1"/>
  </si>
  <si>
    <t>達</t>
    <rPh sb="0" eb="1">
      <t>タッ</t>
    </rPh>
    <phoneticPr fontId="1"/>
  </si>
  <si>
    <t>置</t>
    <rPh sb="0" eb="1">
      <t>オ</t>
    </rPh>
    <phoneticPr fontId="1"/>
  </si>
  <si>
    <t>仲</t>
    <rPh sb="0" eb="1">
      <t>ナカ</t>
    </rPh>
    <phoneticPr fontId="1"/>
  </si>
  <si>
    <t>沖</t>
    <rPh sb="0" eb="1">
      <t>オキ</t>
    </rPh>
    <phoneticPr fontId="1"/>
  </si>
  <si>
    <t>兆</t>
    <rPh sb="0" eb="1">
      <t>キザシ</t>
    </rPh>
    <phoneticPr fontId="1"/>
  </si>
  <si>
    <t>低</t>
    <rPh sb="0" eb="1">
      <t>ヒク</t>
    </rPh>
    <phoneticPr fontId="1"/>
  </si>
  <si>
    <t>底</t>
    <rPh sb="0" eb="1">
      <t>ソコ</t>
    </rPh>
    <phoneticPr fontId="1"/>
  </si>
  <si>
    <t>的</t>
    <rPh sb="0" eb="1">
      <t>マト</t>
    </rPh>
    <phoneticPr fontId="1"/>
  </si>
  <si>
    <t>典</t>
    <rPh sb="0" eb="1">
      <t>テン</t>
    </rPh>
    <phoneticPr fontId="1"/>
  </si>
  <si>
    <t>伝</t>
    <rPh sb="0" eb="1">
      <t>ツタ</t>
    </rPh>
    <phoneticPr fontId="1"/>
  </si>
  <si>
    <t>徒</t>
    <rPh sb="0" eb="1">
      <t>イタズラ</t>
    </rPh>
    <phoneticPr fontId="1"/>
  </si>
  <si>
    <t>努</t>
    <rPh sb="0" eb="1">
      <t>ツトム</t>
    </rPh>
    <phoneticPr fontId="1"/>
  </si>
  <si>
    <t>灯</t>
    <rPh sb="0" eb="1">
      <t>アカ</t>
    </rPh>
    <phoneticPr fontId="1"/>
  </si>
  <si>
    <t>働</t>
    <rPh sb="0" eb="1">
      <t>ハタラ</t>
    </rPh>
    <phoneticPr fontId="1"/>
  </si>
  <si>
    <t>特</t>
    <rPh sb="0" eb="1">
      <t>トク</t>
    </rPh>
    <phoneticPr fontId="1"/>
  </si>
  <si>
    <t>徳</t>
    <rPh sb="0" eb="1">
      <t>トク</t>
    </rPh>
    <phoneticPr fontId="1"/>
  </si>
  <si>
    <t>栃</t>
    <rPh sb="0" eb="1">
      <t>トチ</t>
    </rPh>
    <phoneticPr fontId="1"/>
  </si>
  <si>
    <t>奈</t>
    <rPh sb="0" eb="1">
      <t>ナ</t>
    </rPh>
    <phoneticPr fontId="1"/>
  </si>
  <si>
    <t>梨</t>
    <rPh sb="0" eb="1">
      <t>ナシ</t>
    </rPh>
    <phoneticPr fontId="1"/>
  </si>
  <si>
    <t>熱</t>
    <rPh sb="0" eb="1">
      <t>ネツ</t>
    </rPh>
    <phoneticPr fontId="1"/>
  </si>
  <si>
    <t>敗</t>
    <rPh sb="0" eb="1">
      <t>ハイ</t>
    </rPh>
    <phoneticPr fontId="1"/>
  </si>
  <si>
    <t>梅</t>
    <rPh sb="0" eb="1">
      <t>ウメ</t>
    </rPh>
    <phoneticPr fontId="1"/>
  </si>
  <si>
    <t>博</t>
    <rPh sb="0" eb="1">
      <t>ハク</t>
    </rPh>
    <phoneticPr fontId="1"/>
  </si>
  <si>
    <t>阪</t>
    <rPh sb="0" eb="1">
      <t>サカ</t>
    </rPh>
    <phoneticPr fontId="1"/>
  </si>
  <si>
    <t>飯</t>
    <rPh sb="0" eb="1">
      <t>メシ</t>
    </rPh>
    <phoneticPr fontId="1"/>
  </si>
  <si>
    <t>飛</t>
    <rPh sb="0" eb="1">
      <t>ト</t>
    </rPh>
    <phoneticPr fontId="1"/>
  </si>
  <si>
    <t>必</t>
    <rPh sb="0" eb="1">
      <t>カナラ</t>
    </rPh>
    <phoneticPr fontId="1"/>
  </si>
  <si>
    <t>票</t>
    <rPh sb="0" eb="1">
      <t>ヒョウ</t>
    </rPh>
    <phoneticPr fontId="1"/>
  </si>
  <si>
    <t>標</t>
    <rPh sb="0" eb="1">
      <t>シルベ</t>
    </rPh>
    <phoneticPr fontId="1"/>
  </si>
  <si>
    <t>不</t>
    <rPh sb="0" eb="1">
      <t>フ</t>
    </rPh>
    <phoneticPr fontId="1"/>
  </si>
  <si>
    <t>夫</t>
    <rPh sb="0" eb="1">
      <t>オット</t>
    </rPh>
    <phoneticPr fontId="1"/>
  </si>
  <si>
    <t>付</t>
    <rPh sb="0" eb="1">
      <t>ツ</t>
    </rPh>
    <phoneticPr fontId="1"/>
  </si>
  <si>
    <t>府</t>
    <rPh sb="0" eb="1">
      <t>フ</t>
    </rPh>
    <phoneticPr fontId="1"/>
  </si>
  <si>
    <t>阜</t>
    <rPh sb="0" eb="1">
      <t>ユタカ</t>
    </rPh>
    <phoneticPr fontId="1"/>
  </si>
  <si>
    <t>富</t>
    <rPh sb="0" eb="1">
      <t>トミ</t>
    </rPh>
    <phoneticPr fontId="1"/>
  </si>
  <si>
    <t>副</t>
    <rPh sb="0" eb="1">
      <t>フク</t>
    </rPh>
    <phoneticPr fontId="1"/>
  </si>
  <si>
    <t>兵</t>
    <rPh sb="0" eb="1">
      <t>ヘイ</t>
    </rPh>
    <phoneticPr fontId="1"/>
  </si>
  <si>
    <t>辺</t>
    <rPh sb="0" eb="1">
      <t>アタ</t>
    </rPh>
    <phoneticPr fontId="1"/>
  </si>
  <si>
    <t>便</t>
    <rPh sb="0" eb="1">
      <t>ベン</t>
    </rPh>
    <phoneticPr fontId="1"/>
  </si>
  <si>
    <t>包</t>
    <rPh sb="0" eb="1">
      <t>ツツ</t>
    </rPh>
    <phoneticPr fontId="1"/>
  </si>
  <si>
    <t>法</t>
    <rPh sb="0" eb="1">
      <t>ホウ</t>
    </rPh>
    <phoneticPr fontId="1"/>
  </si>
  <si>
    <t>望</t>
    <rPh sb="0" eb="1">
      <t>ノゾ</t>
    </rPh>
    <phoneticPr fontId="1"/>
  </si>
  <si>
    <t>牧</t>
    <rPh sb="0" eb="1">
      <t>マキ</t>
    </rPh>
    <phoneticPr fontId="1"/>
  </si>
  <si>
    <t>末</t>
    <rPh sb="0" eb="1">
      <t>スエ</t>
    </rPh>
    <phoneticPr fontId="1"/>
  </si>
  <si>
    <t>満</t>
    <rPh sb="0" eb="1">
      <t>ミ</t>
    </rPh>
    <phoneticPr fontId="1"/>
  </si>
  <si>
    <t>未</t>
    <rPh sb="0" eb="1">
      <t>イマ</t>
    </rPh>
    <phoneticPr fontId="1"/>
  </si>
  <si>
    <t>民</t>
    <rPh sb="0" eb="1">
      <t>タミ</t>
    </rPh>
    <phoneticPr fontId="1"/>
  </si>
  <si>
    <t>無</t>
    <rPh sb="0" eb="1">
      <t>ナシ</t>
    </rPh>
    <phoneticPr fontId="1"/>
  </si>
  <si>
    <t>約</t>
    <rPh sb="0" eb="1">
      <t>ヤク</t>
    </rPh>
    <phoneticPr fontId="1"/>
  </si>
  <si>
    <t>勇</t>
    <rPh sb="0" eb="1">
      <t>イサム</t>
    </rPh>
    <phoneticPr fontId="1"/>
  </si>
  <si>
    <t>要</t>
    <rPh sb="0" eb="1">
      <t>カナメ</t>
    </rPh>
    <phoneticPr fontId="1"/>
  </si>
  <si>
    <t>浴</t>
    <rPh sb="0" eb="1">
      <t>ヨク</t>
    </rPh>
    <phoneticPr fontId="1"/>
  </si>
  <si>
    <t>利</t>
    <rPh sb="0" eb="1">
      <t>リ</t>
    </rPh>
    <phoneticPr fontId="1"/>
  </si>
  <si>
    <t>陸</t>
    <rPh sb="0" eb="1">
      <t>リク</t>
    </rPh>
    <phoneticPr fontId="1"/>
  </si>
  <si>
    <t>良</t>
    <rPh sb="0" eb="1">
      <t>リョウ</t>
    </rPh>
    <phoneticPr fontId="1"/>
  </si>
  <si>
    <t>料</t>
    <rPh sb="0" eb="1">
      <t>リョウ</t>
    </rPh>
    <phoneticPr fontId="1"/>
  </si>
  <si>
    <t>量</t>
    <rPh sb="0" eb="1">
      <t>リョウ</t>
    </rPh>
    <phoneticPr fontId="1"/>
  </si>
  <si>
    <t>輪</t>
    <rPh sb="0" eb="1">
      <t>ワ</t>
    </rPh>
    <phoneticPr fontId="1"/>
  </si>
  <si>
    <t>令</t>
    <rPh sb="0" eb="1">
      <t>レイ</t>
    </rPh>
    <phoneticPr fontId="1"/>
  </si>
  <si>
    <t>冷</t>
    <rPh sb="0" eb="1">
      <t>ツメ</t>
    </rPh>
    <phoneticPr fontId="1"/>
  </si>
  <si>
    <t>例</t>
    <rPh sb="0" eb="1">
      <t>タメシ</t>
    </rPh>
    <phoneticPr fontId="1"/>
  </si>
  <si>
    <t>連</t>
    <rPh sb="0" eb="1">
      <t>レン</t>
    </rPh>
    <phoneticPr fontId="1"/>
  </si>
  <si>
    <t>老</t>
    <rPh sb="0" eb="1">
      <t>オ</t>
    </rPh>
    <phoneticPr fontId="1"/>
  </si>
  <si>
    <t>移</t>
    <rPh sb="0" eb="1">
      <t>ウツ</t>
    </rPh>
    <phoneticPr fontId="1"/>
  </si>
  <si>
    <t>永</t>
    <rPh sb="0" eb="1">
      <t>ナガ</t>
    </rPh>
    <phoneticPr fontId="1"/>
  </si>
  <si>
    <t>衛</t>
    <rPh sb="0" eb="1">
      <t>エイ</t>
    </rPh>
    <phoneticPr fontId="1"/>
  </si>
  <si>
    <t>易</t>
    <rPh sb="0" eb="1">
      <t>ヤサ</t>
    </rPh>
    <phoneticPr fontId="1"/>
  </si>
  <si>
    <t>益</t>
    <rPh sb="0" eb="1">
      <t>マ</t>
    </rPh>
    <phoneticPr fontId="1"/>
  </si>
  <si>
    <t>液</t>
    <rPh sb="0" eb="1">
      <t>エキ</t>
    </rPh>
    <phoneticPr fontId="1"/>
  </si>
  <si>
    <t>演</t>
    <rPh sb="0" eb="1">
      <t>エン</t>
    </rPh>
    <phoneticPr fontId="1"/>
  </si>
  <si>
    <t>可</t>
    <rPh sb="0" eb="1">
      <t>カ</t>
    </rPh>
    <phoneticPr fontId="1"/>
  </si>
  <si>
    <t>河</t>
    <rPh sb="0" eb="1">
      <t>カワ</t>
    </rPh>
    <phoneticPr fontId="1"/>
  </si>
  <si>
    <t>快</t>
    <rPh sb="0" eb="1">
      <t>ココロヨ</t>
    </rPh>
    <phoneticPr fontId="1"/>
  </si>
  <si>
    <t>解</t>
    <rPh sb="0" eb="1">
      <t>ト</t>
    </rPh>
    <phoneticPr fontId="1"/>
  </si>
  <si>
    <t>格</t>
    <rPh sb="0" eb="1">
      <t>カク</t>
    </rPh>
    <phoneticPr fontId="1"/>
  </si>
  <si>
    <t>確</t>
    <rPh sb="0" eb="1">
      <t>タシ</t>
    </rPh>
    <phoneticPr fontId="1"/>
  </si>
  <si>
    <t>額</t>
    <rPh sb="0" eb="1">
      <t>ヒタイ</t>
    </rPh>
    <phoneticPr fontId="1"/>
  </si>
  <si>
    <t>刊</t>
    <rPh sb="0" eb="1">
      <t>カン</t>
    </rPh>
    <phoneticPr fontId="1"/>
  </si>
  <si>
    <t>幹</t>
    <rPh sb="0" eb="1">
      <t>ミキ</t>
    </rPh>
    <phoneticPr fontId="1"/>
  </si>
  <si>
    <t>慣</t>
    <rPh sb="0" eb="1">
      <t>ナ</t>
    </rPh>
    <phoneticPr fontId="1"/>
  </si>
  <si>
    <t>眼</t>
    <rPh sb="0" eb="1">
      <t>メ</t>
    </rPh>
    <phoneticPr fontId="1"/>
  </si>
  <si>
    <t>紀</t>
    <rPh sb="0" eb="1">
      <t>キ</t>
    </rPh>
    <phoneticPr fontId="1"/>
  </si>
  <si>
    <t>基</t>
    <rPh sb="0" eb="1">
      <t>モト</t>
    </rPh>
    <phoneticPr fontId="1"/>
  </si>
  <si>
    <t>寄</t>
    <rPh sb="0" eb="1">
      <t>ヨ</t>
    </rPh>
    <phoneticPr fontId="1"/>
  </si>
  <si>
    <t>規</t>
    <rPh sb="0" eb="1">
      <t>キ</t>
    </rPh>
    <phoneticPr fontId="1"/>
  </si>
  <si>
    <t>枝</t>
    <rPh sb="0" eb="1">
      <t>エダ</t>
    </rPh>
    <phoneticPr fontId="1"/>
  </si>
  <si>
    <t>義</t>
    <rPh sb="0" eb="1">
      <t>ギ</t>
    </rPh>
    <phoneticPr fontId="1"/>
  </si>
  <si>
    <t>久</t>
    <rPh sb="0" eb="1">
      <t>ヒサ</t>
    </rPh>
    <phoneticPr fontId="1"/>
  </si>
  <si>
    <t>救</t>
    <rPh sb="0" eb="1">
      <t>スクイ</t>
    </rPh>
    <phoneticPr fontId="1"/>
  </si>
  <si>
    <t>居</t>
    <rPh sb="0" eb="1">
      <t>イ</t>
    </rPh>
    <phoneticPr fontId="1"/>
  </si>
  <si>
    <t>許</t>
    <rPh sb="0" eb="1">
      <t>モト</t>
    </rPh>
    <phoneticPr fontId="1"/>
  </si>
  <si>
    <t>境</t>
    <rPh sb="0" eb="1">
      <t>サカイ</t>
    </rPh>
    <phoneticPr fontId="1"/>
  </si>
  <si>
    <t>均</t>
    <rPh sb="0" eb="1">
      <t>キン</t>
    </rPh>
    <phoneticPr fontId="1"/>
  </si>
  <si>
    <t>禁</t>
    <rPh sb="0" eb="1">
      <t>キン</t>
    </rPh>
    <phoneticPr fontId="1"/>
  </si>
  <si>
    <t>句</t>
    <rPh sb="0" eb="1">
      <t>ク</t>
    </rPh>
    <phoneticPr fontId="1"/>
  </si>
  <si>
    <t>型</t>
    <rPh sb="0" eb="1">
      <t>カタ</t>
    </rPh>
    <phoneticPr fontId="1"/>
  </si>
  <si>
    <t>潔</t>
    <rPh sb="0" eb="1">
      <t>イサギヨ</t>
    </rPh>
    <phoneticPr fontId="1"/>
  </si>
  <si>
    <t>件</t>
    <rPh sb="0" eb="1">
      <t>ケン</t>
    </rPh>
    <phoneticPr fontId="1"/>
  </si>
  <si>
    <t>険</t>
    <rPh sb="0" eb="1">
      <t>ケワ</t>
    </rPh>
    <phoneticPr fontId="1"/>
  </si>
  <si>
    <t>検</t>
    <rPh sb="0" eb="1">
      <t>ケン</t>
    </rPh>
    <phoneticPr fontId="1"/>
  </si>
  <si>
    <t>限</t>
    <rPh sb="0" eb="1">
      <t>カギ</t>
    </rPh>
    <phoneticPr fontId="1"/>
  </si>
  <si>
    <t>減</t>
    <rPh sb="0" eb="1">
      <t>ゲン</t>
    </rPh>
    <phoneticPr fontId="1"/>
  </si>
  <si>
    <t>故</t>
    <rPh sb="0" eb="1">
      <t>ユエ</t>
    </rPh>
    <phoneticPr fontId="1"/>
  </si>
  <si>
    <t>個</t>
    <rPh sb="0" eb="1">
      <t>コ</t>
    </rPh>
    <phoneticPr fontId="1"/>
  </si>
  <si>
    <t>護</t>
    <rPh sb="0" eb="1">
      <t>マモ</t>
    </rPh>
    <phoneticPr fontId="1"/>
  </si>
  <si>
    <t>効</t>
    <rPh sb="0" eb="1">
      <t>キ</t>
    </rPh>
    <phoneticPr fontId="1"/>
  </si>
  <si>
    <t>厚</t>
    <rPh sb="0" eb="1">
      <t>アツ</t>
    </rPh>
    <phoneticPr fontId="1"/>
  </si>
  <si>
    <t>耕</t>
    <rPh sb="0" eb="1">
      <t>タガヤ</t>
    </rPh>
    <phoneticPr fontId="1"/>
  </si>
  <si>
    <t>現</t>
    <rPh sb="0" eb="1">
      <t>ゲン</t>
    </rPh>
    <phoneticPr fontId="1"/>
  </si>
  <si>
    <t>航</t>
    <rPh sb="0" eb="1">
      <t>ワタル</t>
    </rPh>
    <phoneticPr fontId="1"/>
  </si>
  <si>
    <t>鉱</t>
    <rPh sb="0" eb="1">
      <t>コウ</t>
    </rPh>
    <phoneticPr fontId="1"/>
  </si>
  <si>
    <t>構</t>
    <rPh sb="0" eb="1">
      <t>カマ</t>
    </rPh>
    <phoneticPr fontId="1"/>
  </si>
  <si>
    <t>興</t>
    <rPh sb="0" eb="1">
      <t>オコ</t>
    </rPh>
    <phoneticPr fontId="1"/>
  </si>
  <si>
    <t>講</t>
    <rPh sb="0" eb="1">
      <t>コウ</t>
    </rPh>
    <phoneticPr fontId="1"/>
  </si>
  <si>
    <t>告</t>
    <rPh sb="0" eb="1">
      <t>コク</t>
    </rPh>
    <phoneticPr fontId="1"/>
  </si>
  <si>
    <t>混</t>
    <rPh sb="0" eb="1">
      <t>コン</t>
    </rPh>
    <phoneticPr fontId="1"/>
  </si>
  <si>
    <t>再</t>
    <rPh sb="0" eb="1">
      <t>サイ</t>
    </rPh>
    <phoneticPr fontId="1"/>
  </si>
  <si>
    <t>災</t>
    <rPh sb="0" eb="1">
      <t>サイ</t>
    </rPh>
    <phoneticPr fontId="1"/>
  </si>
  <si>
    <t>採</t>
    <rPh sb="0" eb="1">
      <t>サイ</t>
    </rPh>
    <phoneticPr fontId="1"/>
  </si>
  <si>
    <t>際</t>
    <rPh sb="0" eb="1">
      <t>キワ</t>
    </rPh>
    <phoneticPr fontId="1"/>
  </si>
  <si>
    <t>在</t>
    <rPh sb="0" eb="1">
      <t>ザイ</t>
    </rPh>
    <phoneticPr fontId="1"/>
  </si>
  <si>
    <t>財</t>
    <rPh sb="0" eb="1">
      <t>ザイ</t>
    </rPh>
    <phoneticPr fontId="1"/>
  </si>
  <si>
    <t>罪</t>
    <rPh sb="0" eb="1">
      <t>ツミ</t>
    </rPh>
    <phoneticPr fontId="1"/>
  </si>
  <si>
    <t>殺</t>
    <rPh sb="0" eb="1">
      <t>コロ</t>
    </rPh>
    <phoneticPr fontId="1"/>
  </si>
  <si>
    <t>酸</t>
    <rPh sb="0" eb="1">
      <t>サン</t>
    </rPh>
    <phoneticPr fontId="1"/>
  </si>
  <si>
    <t>賛</t>
    <rPh sb="0" eb="1">
      <t>サン</t>
    </rPh>
    <phoneticPr fontId="1"/>
  </si>
  <si>
    <t>士</t>
    <rPh sb="0" eb="1">
      <t>シ</t>
    </rPh>
    <phoneticPr fontId="1"/>
  </si>
  <si>
    <t>支</t>
    <rPh sb="0" eb="1">
      <t>ササ</t>
    </rPh>
    <phoneticPr fontId="1"/>
  </si>
  <si>
    <t>史</t>
    <rPh sb="0" eb="1">
      <t>フミ</t>
    </rPh>
    <phoneticPr fontId="1"/>
  </si>
  <si>
    <t>志</t>
    <rPh sb="0" eb="1">
      <t>ココロザシ</t>
    </rPh>
    <phoneticPr fontId="1"/>
  </si>
  <si>
    <t>資</t>
    <rPh sb="0" eb="1">
      <t>シ</t>
    </rPh>
    <phoneticPr fontId="1"/>
  </si>
  <si>
    <t>飼</t>
    <phoneticPr fontId="1"/>
  </si>
  <si>
    <t>示</t>
    <rPh sb="0" eb="1">
      <t>シメ</t>
    </rPh>
    <phoneticPr fontId="1"/>
  </si>
  <si>
    <t>似</t>
    <rPh sb="0" eb="1">
      <t>ニ</t>
    </rPh>
    <phoneticPr fontId="1"/>
  </si>
  <si>
    <t>識</t>
    <rPh sb="0" eb="1">
      <t>シキ</t>
    </rPh>
    <phoneticPr fontId="1"/>
  </si>
  <si>
    <t>質</t>
    <rPh sb="0" eb="1">
      <t>シツ</t>
    </rPh>
    <phoneticPr fontId="1"/>
  </si>
  <si>
    <t>舎</t>
    <rPh sb="0" eb="1">
      <t>シャ</t>
    </rPh>
    <phoneticPr fontId="1"/>
  </si>
  <si>
    <t>謝</t>
    <rPh sb="0" eb="1">
      <t>アヤマ</t>
    </rPh>
    <phoneticPr fontId="1"/>
  </si>
  <si>
    <t>授</t>
    <rPh sb="0" eb="1">
      <t>ジュ</t>
    </rPh>
    <phoneticPr fontId="1"/>
  </si>
  <si>
    <t>修</t>
    <rPh sb="0" eb="1">
      <t>オサム</t>
    </rPh>
    <phoneticPr fontId="1"/>
  </si>
  <si>
    <t>述</t>
    <rPh sb="0" eb="1">
      <t>ジュツ</t>
    </rPh>
    <phoneticPr fontId="1"/>
  </si>
  <si>
    <t>術</t>
    <rPh sb="0" eb="1">
      <t>ジュツ</t>
    </rPh>
    <phoneticPr fontId="1"/>
  </si>
  <si>
    <t>準</t>
    <rPh sb="0" eb="1">
      <t>ジュン</t>
    </rPh>
    <phoneticPr fontId="1"/>
  </si>
  <si>
    <t>序</t>
    <rPh sb="0" eb="1">
      <t>ジョ</t>
    </rPh>
    <phoneticPr fontId="1"/>
  </si>
  <si>
    <t>招</t>
    <rPh sb="0" eb="1">
      <t>ショウ</t>
    </rPh>
    <phoneticPr fontId="1"/>
  </si>
  <si>
    <t>象</t>
    <rPh sb="0" eb="1">
      <t>カタド</t>
    </rPh>
    <phoneticPr fontId="1"/>
  </si>
  <si>
    <t>賞</t>
    <rPh sb="0" eb="1">
      <t>ショウ</t>
    </rPh>
    <phoneticPr fontId="1"/>
  </si>
  <si>
    <t>常</t>
    <rPh sb="0" eb="1">
      <t>ツネ</t>
    </rPh>
    <phoneticPr fontId="1"/>
  </si>
  <si>
    <t>情</t>
    <rPh sb="0" eb="1">
      <t>ジョウ</t>
    </rPh>
    <phoneticPr fontId="1"/>
  </si>
  <si>
    <t>織</t>
    <rPh sb="0" eb="1">
      <t>ショク</t>
    </rPh>
    <phoneticPr fontId="1"/>
  </si>
  <si>
    <t>職</t>
    <rPh sb="0" eb="1">
      <t>ショク</t>
    </rPh>
    <phoneticPr fontId="1"/>
  </si>
  <si>
    <t>制</t>
    <rPh sb="0" eb="1">
      <t>セイ</t>
    </rPh>
    <phoneticPr fontId="1"/>
  </si>
  <si>
    <t>性</t>
    <rPh sb="0" eb="1">
      <t>セイ</t>
    </rPh>
    <phoneticPr fontId="1"/>
  </si>
  <si>
    <t>政</t>
    <rPh sb="0" eb="1">
      <t>セイ</t>
    </rPh>
    <phoneticPr fontId="1"/>
  </si>
  <si>
    <t>勢</t>
    <rPh sb="0" eb="1">
      <t>イキオ</t>
    </rPh>
    <phoneticPr fontId="1"/>
  </si>
  <si>
    <t>精</t>
    <rPh sb="0" eb="1">
      <t>セイ</t>
    </rPh>
    <phoneticPr fontId="1"/>
  </si>
  <si>
    <t>製</t>
    <rPh sb="0" eb="1">
      <t>セイ</t>
    </rPh>
    <phoneticPr fontId="1"/>
  </si>
  <si>
    <t>貴</t>
    <rPh sb="0" eb="1">
      <t>タット</t>
    </rPh>
    <phoneticPr fontId="1"/>
  </si>
  <si>
    <t>績</t>
    <rPh sb="0" eb="1">
      <t>セキ</t>
    </rPh>
    <phoneticPr fontId="1"/>
  </si>
  <si>
    <t>接</t>
    <rPh sb="0" eb="1">
      <t>セッ</t>
    </rPh>
    <phoneticPr fontId="1"/>
  </si>
  <si>
    <t>設</t>
    <rPh sb="0" eb="1">
      <t>セツ</t>
    </rPh>
    <phoneticPr fontId="1"/>
  </si>
  <si>
    <t>絶</t>
    <rPh sb="0" eb="1">
      <t>ゼツ</t>
    </rPh>
    <phoneticPr fontId="1"/>
  </si>
  <si>
    <t>祖</t>
    <rPh sb="0" eb="1">
      <t>ソ</t>
    </rPh>
    <phoneticPr fontId="1"/>
  </si>
  <si>
    <t>素</t>
    <rPh sb="0" eb="1">
      <t>モト</t>
    </rPh>
    <phoneticPr fontId="1"/>
  </si>
  <si>
    <t>造</t>
    <rPh sb="0" eb="1">
      <t>ゾウ</t>
    </rPh>
    <phoneticPr fontId="1"/>
  </si>
  <si>
    <t>像</t>
    <rPh sb="0" eb="1">
      <t>ゾウ</t>
    </rPh>
    <phoneticPr fontId="1"/>
  </si>
  <si>
    <t>増</t>
    <rPh sb="0" eb="1">
      <t>マ</t>
    </rPh>
    <phoneticPr fontId="1"/>
  </si>
  <si>
    <t>則</t>
    <rPh sb="0" eb="1">
      <t>ソク</t>
    </rPh>
    <phoneticPr fontId="1"/>
  </si>
  <si>
    <t>測</t>
    <rPh sb="0" eb="1">
      <t>ハカリ</t>
    </rPh>
    <phoneticPr fontId="1"/>
  </si>
  <si>
    <t>率</t>
    <rPh sb="0" eb="1">
      <t>リツ</t>
    </rPh>
    <phoneticPr fontId="1"/>
  </si>
  <si>
    <t>損</t>
    <rPh sb="0" eb="1">
      <t>ソン</t>
    </rPh>
    <phoneticPr fontId="1"/>
  </si>
  <si>
    <t>貸</t>
    <rPh sb="0" eb="1">
      <t>タイ</t>
    </rPh>
    <phoneticPr fontId="1"/>
  </si>
  <si>
    <t>態</t>
    <rPh sb="0" eb="1">
      <t>タイ</t>
    </rPh>
    <phoneticPr fontId="1"/>
  </si>
  <si>
    <t>築</t>
    <rPh sb="0" eb="1">
      <t>キズ</t>
    </rPh>
    <phoneticPr fontId="1"/>
  </si>
  <si>
    <t>貯</t>
    <rPh sb="0" eb="1">
      <t>チョ</t>
    </rPh>
    <phoneticPr fontId="1"/>
  </si>
  <si>
    <t>張</t>
    <rPh sb="0" eb="1">
      <t>ハ</t>
    </rPh>
    <phoneticPr fontId="1"/>
  </si>
  <si>
    <t>停</t>
    <rPh sb="0" eb="1">
      <t>テイ</t>
    </rPh>
    <phoneticPr fontId="1"/>
  </si>
  <si>
    <t>提</t>
    <rPh sb="0" eb="1">
      <t>ツツミ</t>
    </rPh>
    <phoneticPr fontId="1"/>
  </si>
  <si>
    <t>程</t>
    <rPh sb="0" eb="1">
      <t>ホド</t>
    </rPh>
    <phoneticPr fontId="1"/>
  </si>
  <si>
    <t>適</t>
    <rPh sb="0" eb="1">
      <t>テキ</t>
    </rPh>
    <phoneticPr fontId="1"/>
  </si>
  <si>
    <t>統</t>
    <rPh sb="0" eb="1">
      <t>ス</t>
    </rPh>
    <phoneticPr fontId="1"/>
  </si>
  <si>
    <t>堂</t>
    <rPh sb="0" eb="1">
      <t>ドウ</t>
    </rPh>
    <phoneticPr fontId="1"/>
  </si>
  <si>
    <t>銅</t>
    <rPh sb="0" eb="1">
      <t>ドウ</t>
    </rPh>
    <phoneticPr fontId="1"/>
  </si>
  <si>
    <t>導</t>
    <rPh sb="0" eb="1">
      <t>ミチビ</t>
    </rPh>
    <phoneticPr fontId="1"/>
  </si>
  <si>
    <t>得</t>
    <rPh sb="0" eb="1">
      <t>エ</t>
    </rPh>
    <phoneticPr fontId="1"/>
  </si>
  <si>
    <t>毒</t>
    <rPh sb="0" eb="1">
      <t>ドク</t>
    </rPh>
    <phoneticPr fontId="1"/>
  </si>
  <si>
    <t>独</t>
    <rPh sb="0" eb="1">
      <t>ヒト</t>
    </rPh>
    <phoneticPr fontId="1"/>
  </si>
  <si>
    <t>任</t>
    <rPh sb="0" eb="1">
      <t>マカ</t>
    </rPh>
    <phoneticPr fontId="1"/>
  </si>
  <si>
    <t>燃</t>
    <rPh sb="0" eb="1">
      <t>モ</t>
    </rPh>
    <phoneticPr fontId="1"/>
  </si>
  <si>
    <t>破</t>
    <rPh sb="0" eb="1">
      <t>ヤブ</t>
    </rPh>
    <phoneticPr fontId="1"/>
  </si>
  <si>
    <t>犯</t>
    <rPh sb="0" eb="1">
      <t>オカ</t>
    </rPh>
    <phoneticPr fontId="1"/>
  </si>
  <si>
    <t>判</t>
    <rPh sb="0" eb="1">
      <t>ハン</t>
    </rPh>
    <phoneticPr fontId="1"/>
  </si>
  <si>
    <t>版</t>
    <rPh sb="0" eb="1">
      <t>バン</t>
    </rPh>
    <phoneticPr fontId="1"/>
  </si>
  <si>
    <t>比</t>
    <rPh sb="0" eb="1">
      <t>ヒ</t>
    </rPh>
    <phoneticPr fontId="1"/>
  </si>
  <si>
    <t>肥</t>
    <rPh sb="0" eb="1">
      <t>コ</t>
    </rPh>
    <phoneticPr fontId="1"/>
  </si>
  <si>
    <t>非</t>
    <rPh sb="0" eb="1">
      <t>アラ</t>
    </rPh>
    <phoneticPr fontId="1"/>
  </si>
  <si>
    <t>費</t>
    <rPh sb="0" eb="1">
      <t>ヒ</t>
    </rPh>
    <phoneticPr fontId="1"/>
  </si>
  <si>
    <t>評</t>
    <rPh sb="0" eb="1">
      <t>ヒョウ</t>
    </rPh>
    <phoneticPr fontId="1"/>
  </si>
  <si>
    <t>貧</t>
    <rPh sb="0" eb="1">
      <t>ヒン</t>
    </rPh>
    <phoneticPr fontId="1"/>
  </si>
  <si>
    <t>布</t>
    <rPh sb="0" eb="1">
      <t>ヌノ</t>
    </rPh>
    <phoneticPr fontId="1"/>
  </si>
  <si>
    <t>婦</t>
    <rPh sb="0" eb="1">
      <t>フ</t>
    </rPh>
    <phoneticPr fontId="1"/>
  </si>
  <si>
    <t>武</t>
    <rPh sb="0" eb="1">
      <t>ブ</t>
    </rPh>
    <phoneticPr fontId="1"/>
  </si>
  <si>
    <t>復</t>
    <rPh sb="0" eb="1">
      <t>マタ</t>
    </rPh>
    <phoneticPr fontId="1"/>
  </si>
  <si>
    <t>複</t>
    <rPh sb="0" eb="1">
      <t>フク</t>
    </rPh>
    <phoneticPr fontId="1"/>
  </si>
  <si>
    <t>仏</t>
    <rPh sb="0" eb="1">
      <t>ホトケ</t>
    </rPh>
    <phoneticPr fontId="1"/>
  </si>
  <si>
    <t>粉</t>
    <rPh sb="0" eb="1">
      <t>コナ</t>
    </rPh>
    <phoneticPr fontId="1"/>
  </si>
  <si>
    <t>編</t>
    <rPh sb="0" eb="1">
      <t>ヘン</t>
    </rPh>
    <phoneticPr fontId="1"/>
  </si>
  <si>
    <t>保</t>
    <rPh sb="0" eb="1">
      <t>ホ</t>
    </rPh>
    <phoneticPr fontId="1"/>
  </si>
  <si>
    <t>墓</t>
    <rPh sb="0" eb="1">
      <t>ハカ</t>
    </rPh>
    <phoneticPr fontId="1"/>
  </si>
  <si>
    <t>報</t>
    <rPh sb="0" eb="1">
      <t>ホウ</t>
    </rPh>
    <phoneticPr fontId="1"/>
  </si>
  <si>
    <t>豊</t>
    <rPh sb="0" eb="1">
      <t>ユタカ</t>
    </rPh>
    <phoneticPr fontId="1"/>
  </si>
  <si>
    <t>防</t>
    <rPh sb="0" eb="1">
      <t>フセ</t>
    </rPh>
    <phoneticPr fontId="1"/>
  </si>
  <si>
    <t>貿</t>
    <rPh sb="0" eb="1">
      <t>ボウ</t>
    </rPh>
    <phoneticPr fontId="1"/>
  </si>
  <si>
    <t>暴</t>
    <rPh sb="0" eb="1">
      <t>ボウ</t>
    </rPh>
    <phoneticPr fontId="1"/>
  </si>
  <si>
    <t>務</t>
    <rPh sb="0" eb="1">
      <t>ツト</t>
    </rPh>
    <phoneticPr fontId="1"/>
  </si>
  <si>
    <t>夢</t>
    <rPh sb="0" eb="1">
      <t>ユメ</t>
    </rPh>
    <phoneticPr fontId="1"/>
  </si>
  <si>
    <t>迷</t>
    <rPh sb="0" eb="1">
      <t>マヨ</t>
    </rPh>
    <phoneticPr fontId="1"/>
  </si>
  <si>
    <t>綿</t>
    <rPh sb="0" eb="1">
      <t>メン</t>
    </rPh>
    <phoneticPr fontId="1"/>
  </si>
  <si>
    <t>輸</t>
    <rPh sb="0" eb="1">
      <t>ユ</t>
    </rPh>
    <phoneticPr fontId="1"/>
  </si>
  <si>
    <t>容</t>
    <rPh sb="0" eb="1">
      <t>カタチ</t>
    </rPh>
    <phoneticPr fontId="1"/>
  </si>
  <si>
    <t>略</t>
    <rPh sb="0" eb="1">
      <t>リャク</t>
    </rPh>
    <phoneticPr fontId="1"/>
  </si>
  <si>
    <t>留</t>
    <rPh sb="0" eb="1">
      <t>ト</t>
    </rPh>
    <phoneticPr fontId="1"/>
  </si>
  <si>
    <t>領</t>
    <rPh sb="0" eb="1">
      <t>リョウ</t>
    </rPh>
    <phoneticPr fontId="1"/>
  </si>
  <si>
    <t>胃</t>
    <rPh sb="0" eb="1">
      <t>イ</t>
    </rPh>
    <phoneticPr fontId="1"/>
  </si>
  <si>
    <t>異</t>
    <rPh sb="0" eb="1">
      <t>コト</t>
    </rPh>
    <phoneticPr fontId="1"/>
  </si>
  <si>
    <t>遺</t>
    <rPh sb="0" eb="1">
      <t>ノコ</t>
    </rPh>
    <phoneticPr fontId="1"/>
  </si>
  <si>
    <t>宇</t>
    <rPh sb="0" eb="1">
      <t>ウ</t>
    </rPh>
    <phoneticPr fontId="1"/>
  </si>
  <si>
    <t>映</t>
    <rPh sb="0" eb="1">
      <t>ウツ</t>
    </rPh>
    <phoneticPr fontId="1"/>
  </si>
  <si>
    <t>沿</t>
    <rPh sb="0" eb="1">
      <t>ソ</t>
    </rPh>
    <phoneticPr fontId="1"/>
  </si>
  <si>
    <t>恩</t>
    <rPh sb="0" eb="1">
      <t>オン</t>
    </rPh>
    <phoneticPr fontId="1"/>
  </si>
  <si>
    <t>我</t>
    <rPh sb="0" eb="1">
      <t>ワレ</t>
    </rPh>
    <phoneticPr fontId="1"/>
  </si>
  <si>
    <t>灰</t>
    <rPh sb="0" eb="1">
      <t>ハイ</t>
    </rPh>
    <phoneticPr fontId="1"/>
  </si>
  <si>
    <t>拡</t>
    <rPh sb="0" eb="1">
      <t>ヒロム</t>
    </rPh>
    <phoneticPr fontId="1"/>
  </si>
  <si>
    <t>革</t>
    <rPh sb="0" eb="1">
      <t>カワ</t>
    </rPh>
    <phoneticPr fontId="1"/>
  </si>
  <si>
    <t>閣</t>
    <rPh sb="0" eb="1">
      <t>カク</t>
    </rPh>
    <phoneticPr fontId="1"/>
  </si>
  <si>
    <t>割</t>
    <rPh sb="0" eb="1">
      <t>ワ</t>
    </rPh>
    <phoneticPr fontId="1"/>
  </si>
  <si>
    <t>株</t>
    <rPh sb="0" eb="1">
      <t>カブ</t>
    </rPh>
    <phoneticPr fontId="1"/>
  </si>
  <si>
    <t>干</t>
    <rPh sb="0" eb="1">
      <t>ホ</t>
    </rPh>
    <phoneticPr fontId="1"/>
  </si>
  <si>
    <t>巻</t>
    <rPh sb="0" eb="1">
      <t>カン</t>
    </rPh>
    <phoneticPr fontId="1"/>
  </si>
  <si>
    <t>看</t>
    <rPh sb="0" eb="1">
      <t>ミ</t>
    </rPh>
    <phoneticPr fontId="1"/>
  </si>
  <si>
    <t>簡</t>
    <rPh sb="0" eb="1">
      <t>カン</t>
    </rPh>
    <phoneticPr fontId="1"/>
  </si>
  <si>
    <t>危</t>
    <rPh sb="0" eb="1">
      <t>アブ</t>
    </rPh>
    <phoneticPr fontId="1"/>
  </si>
  <si>
    <t>机</t>
    <rPh sb="0" eb="1">
      <t>ツクエ</t>
    </rPh>
    <phoneticPr fontId="1"/>
  </si>
  <si>
    <t>揮</t>
    <rPh sb="0" eb="1">
      <t>フル</t>
    </rPh>
    <phoneticPr fontId="1"/>
  </si>
  <si>
    <t>疑</t>
    <rPh sb="0" eb="1">
      <t>ウタガ</t>
    </rPh>
    <phoneticPr fontId="1"/>
  </si>
  <si>
    <t>吸</t>
    <rPh sb="0" eb="1">
      <t>ス</t>
    </rPh>
    <phoneticPr fontId="1"/>
  </si>
  <si>
    <t>供</t>
    <rPh sb="0" eb="1">
      <t>トモ</t>
    </rPh>
    <phoneticPr fontId="1"/>
  </si>
  <si>
    <t>胸</t>
    <rPh sb="0" eb="1">
      <t>ムネ</t>
    </rPh>
    <phoneticPr fontId="1"/>
  </si>
  <si>
    <t>郷</t>
    <rPh sb="0" eb="1">
      <t>サト</t>
    </rPh>
    <phoneticPr fontId="1"/>
  </si>
  <si>
    <t>筋</t>
    <rPh sb="0" eb="1">
      <t>スジ</t>
    </rPh>
    <phoneticPr fontId="1"/>
  </si>
  <si>
    <t>系</t>
    <rPh sb="0" eb="1">
      <t>ケイ</t>
    </rPh>
    <phoneticPr fontId="1"/>
  </si>
  <si>
    <t>敬</t>
    <rPh sb="0" eb="1">
      <t>ウヤマ</t>
    </rPh>
    <phoneticPr fontId="1"/>
  </si>
  <si>
    <t>警</t>
    <rPh sb="0" eb="1">
      <t>ケイ</t>
    </rPh>
    <phoneticPr fontId="1"/>
  </si>
  <si>
    <t>劇</t>
    <rPh sb="0" eb="1">
      <t>ゲキ</t>
    </rPh>
    <phoneticPr fontId="1"/>
  </si>
  <si>
    <t>激</t>
    <rPh sb="0" eb="1">
      <t>ハゲ</t>
    </rPh>
    <phoneticPr fontId="1"/>
  </si>
  <si>
    <t>穴</t>
    <rPh sb="0" eb="1">
      <t>アナ</t>
    </rPh>
    <phoneticPr fontId="1"/>
  </si>
  <si>
    <t>券</t>
    <rPh sb="0" eb="1">
      <t>ケン</t>
    </rPh>
    <phoneticPr fontId="1"/>
  </si>
  <si>
    <t>絹</t>
    <rPh sb="0" eb="1">
      <t>キヌ</t>
    </rPh>
    <phoneticPr fontId="1"/>
  </si>
  <si>
    <t>権</t>
    <rPh sb="0" eb="1">
      <t>ケン</t>
    </rPh>
    <phoneticPr fontId="1"/>
  </si>
  <si>
    <t>憲</t>
    <rPh sb="0" eb="1">
      <t>ケン</t>
    </rPh>
    <phoneticPr fontId="1"/>
  </si>
  <si>
    <t>源</t>
    <rPh sb="0" eb="1">
      <t>ミナモト</t>
    </rPh>
    <phoneticPr fontId="1"/>
  </si>
  <si>
    <t>己</t>
    <rPh sb="0" eb="1">
      <t>オノレ</t>
    </rPh>
    <phoneticPr fontId="1"/>
  </si>
  <si>
    <t>呼</t>
    <rPh sb="0" eb="1">
      <t>コ</t>
    </rPh>
    <phoneticPr fontId="1"/>
  </si>
  <si>
    <t>后</t>
    <rPh sb="0" eb="1">
      <t>キサキ</t>
    </rPh>
    <phoneticPr fontId="1"/>
  </si>
  <si>
    <t>孝</t>
    <rPh sb="0" eb="1">
      <t>コウ</t>
    </rPh>
    <phoneticPr fontId="1"/>
  </si>
  <si>
    <t>皇</t>
    <rPh sb="0" eb="1">
      <t>オウ</t>
    </rPh>
    <phoneticPr fontId="1"/>
  </si>
  <si>
    <t>紅</t>
    <rPh sb="0" eb="1">
      <t>クレナイ</t>
    </rPh>
    <phoneticPr fontId="1"/>
  </si>
  <si>
    <t>降</t>
    <rPh sb="0" eb="1">
      <t>フ</t>
    </rPh>
    <phoneticPr fontId="1"/>
  </si>
  <si>
    <t>鋼</t>
    <rPh sb="0" eb="1">
      <t>ハガネ</t>
    </rPh>
    <phoneticPr fontId="1"/>
  </si>
  <si>
    <t>穀</t>
    <rPh sb="0" eb="1">
      <t>コク</t>
    </rPh>
    <phoneticPr fontId="1"/>
  </si>
  <si>
    <t>骨</t>
    <rPh sb="0" eb="1">
      <t>ホネ</t>
    </rPh>
    <phoneticPr fontId="1"/>
  </si>
  <si>
    <t>困</t>
    <rPh sb="0" eb="1">
      <t>コマ</t>
    </rPh>
    <phoneticPr fontId="1"/>
  </si>
  <si>
    <t>砂</t>
    <rPh sb="0" eb="1">
      <t>スナ</t>
    </rPh>
    <phoneticPr fontId="1"/>
  </si>
  <si>
    <t>座</t>
    <rPh sb="0" eb="1">
      <t>スワ</t>
    </rPh>
    <phoneticPr fontId="1"/>
  </si>
  <si>
    <t>済</t>
    <rPh sb="0" eb="1">
      <t>ス</t>
    </rPh>
    <phoneticPr fontId="1"/>
  </si>
  <si>
    <t>裁</t>
    <rPh sb="0" eb="1">
      <t>サバ</t>
    </rPh>
    <phoneticPr fontId="1"/>
  </si>
  <si>
    <t>冊</t>
    <rPh sb="0" eb="1">
      <t>サツ</t>
    </rPh>
    <phoneticPr fontId="1"/>
  </si>
  <si>
    <t>蚕</t>
    <rPh sb="0" eb="1">
      <t>カイコ</t>
    </rPh>
    <phoneticPr fontId="1"/>
  </si>
  <si>
    <t>至</t>
    <rPh sb="0" eb="1">
      <t>イタ</t>
    </rPh>
    <phoneticPr fontId="1"/>
  </si>
  <si>
    <t>私</t>
    <rPh sb="0" eb="1">
      <t>ワタシ</t>
    </rPh>
    <phoneticPr fontId="1"/>
  </si>
  <si>
    <t>姿</t>
    <rPh sb="0" eb="1">
      <t>スガタ</t>
    </rPh>
    <phoneticPr fontId="1"/>
  </si>
  <si>
    <t>視</t>
    <rPh sb="0" eb="1">
      <t>ミ</t>
    </rPh>
    <phoneticPr fontId="1"/>
  </si>
  <si>
    <t>詞</t>
    <rPh sb="0" eb="1">
      <t>シ</t>
    </rPh>
    <phoneticPr fontId="1"/>
  </si>
  <si>
    <t>誌</t>
    <rPh sb="0" eb="1">
      <t>シ</t>
    </rPh>
    <phoneticPr fontId="1"/>
  </si>
  <si>
    <t>磁</t>
    <rPh sb="0" eb="1">
      <t>ジ</t>
    </rPh>
    <phoneticPr fontId="1"/>
  </si>
  <si>
    <t>射</t>
    <rPh sb="0" eb="1">
      <t>イ</t>
    </rPh>
    <phoneticPr fontId="1"/>
  </si>
  <si>
    <t>捨</t>
    <rPh sb="0" eb="1">
      <t>ス</t>
    </rPh>
    <phoneticPr fontId="1"/>
  </si>
  <si>
    <t>尺</t>
    <rPh sb="0" eb="1">
      <t>シャク</t>
    </rPh>
    <phoneticPr fontId="1"/>
  </si>
  <si>
    <t>若</t>
    <rPh sb="0" eb="1">
      <t>ワカ</t>
    </rPh>
    <phoneticPr fontId="1"/>
  </si>
  <si>
    <t>樹</t>
    <rPh sb="0" eb="1">
      <t>キ</t>
    </rPh>
    <phoneticPr fontId="1"/>
  </si>
  <si>
    <t>収</t>
    <rPh sb="0" eb="1">
      <t>シュウ</t>
    </rPh>
    <phoneticPr fontId="1"/>
  </si>
  <si>
    <t>宗</t>
    <rPh sb="0" eb="1">
      <t>シュウ</t>
    </rPh>
    <phoneticPr fontId="1"/>
  </si>
  <si>
    <t>就</t>
    <rPh sb="0" eb="1">
      <t>シュウ</t>
    </rPh>
    <phoneticPr fontId="1"/>
  </si>
  <si>
    <t>衆</t>
    <rPh sb="0" eb="1">
      <t>シュウ</t>
    </rPh>
    <phoneticPr fontId="1"/>
  </si>
  <si>
    <t>縦</t>
    <rPh sb="0" eb="1">
      <t>タテ</t>
    </rPh>
    <phoneticPr fontId="1"/>
  </si>
  <si>
    <t>縮</t>
    <rPh sb="0" eb="1">
      <t>チヂ</t>
    </rPh>
    <phoneticPr fontId="1"/>
  </si>
  <si>
    <t>塾</t>
    <rPh sb="0" eb="1">
      <t>ジュク</t>
    </rPh>
    <phoneticPr fontId="1"/>
  </si>
  <si>
    <t>純</t>
    <rPh sb="0" eb="1">
      <t>ジュン</t>
    </rPh>
    <phoneticPr fontId="1"/>
  </si>
  <si>
    <t>署</t>
    <rPh sb="0" eb="1">
      <t>ショ</t>
    </rPh>
    <phoneticPr fontId="1"/>
  </si>
  <si>
    <t>諸</t>
    <rPh sb="0" eb="1">
      <t>ショ</t>
    </rPh>
    <phoneticPr fontId="1"/>
  </si>
  <si>
    <t>除</t>
    <rPh sb="0" eb="1">
      <t>ジョ</t>
    </rPh>
    <phoneticPr fontId="1"/>
  </si>
  <si>
    <t>承</t>
    <rPh sb="0" eb="1">
      <t>ウケタマワ</t>
    </rPh>
    <phoneticPr fontId="1"/>
  </si>
  <si>
    <t>将</t>
    <rPh sb="0" eb="1">
      <t>ショウ</t>
    </rPh>
    <phoneticPr fontId="1"/>
  </si>
  <si>
    <t>傷</t>
    <rPh sb="0" eb="1">
      <t>キズ</t>
    </rPh>
    <phoneticPr fontId="1"/>
  </si>
  <si>
    <t>障</t>
    <rPh sb="0" eb="1">
      <t>ショウ</t>
    </rPh>
    <phoneticPr fontId="1"/>
  </si>
  <si>
    <t>蒸</t>
    <rPh sb="0" eb="1">
      <t>ム</t>
    </rPh>
    <phoneticPr fontId="1"/>
  </si>
  <si>
    <t>針</t>
    <rPh sb="0" eb="1">
      <t>ハリ</t>
    </rPh>
    <phoneticPr fontId="1"/>
  </si>
  <si>
    <t>仁</t>
    <rPh sb="0" eb="1">
      <t>ジン</t>
    </rPh>
    <phoneticPr fontId="1"/>
  </si>
  <si>
    <t>垂</t>
    <rPh sb="0" eb="1">
      <t>タ</t>
    </rPh>
    <phoneticPr fontId="1"/>
  </si>
  <si>
    <t>推</t>
    <rPh sb="0" eb="1">
      <t>スイ</t>
    </rPh>
    <phoneticPr fontId="1"/>
  </si>
  <si>
    <t>寸</t>
    <rPh sb="0" eb="1">
      <t>スン</t>
    </rPh>
    <phoneticPr fontId="1"/>
  </si>
  <si>
    <t>盛</t>
    <rPh sb="0" eb="1">
      <t>モ</t>
    </rPh>
    <phoneticPr fontId="1"/>
  </si>
  <si>
    <t>聖</t>
    <rPh sb="0" eb="1">
      <t>セイ</t>
    </rPh>
    <phoneticPr fontId="1"/>
  </si>
  <si>
    <t>誠</t>
    <rPh sb="0" eb="1">
      <t>マコト</t>
    </rPh>
    <phoneticPr fontId="1"/>
  </si>
  <si>
    <t>舌</t>
    <rPh sb="0" eb="1">
      <t>シタ</t>
    </rPh>
    <phoneticPr fontId="1"/>
  </si>
  <si>
    <t>宣</t>
    <rPh sb="0" eb="1">
      <t>セン</t>
    </rPh>
    <phoneticPr fontId="1"/>
  </si>
  <si>
    <t>専</t>
    <rPh sb="0" eb="1">
      <t>セン</t>
    </rPh>
    <phoneticPr fontId="1"/>
  </si>
  <si>
    <t>泉</t>
    <rPh sb="0" eb="1">
      <t>イズミ</t>
    </rPh>
    <phoneticPr fontId="1"/>
  </si>
  <si>
    <t>洗</t>
    <rPh sb="0" eb="1">
      <t>アラ</t>
    </rPh>
    <phoneticPr fontId="1"/>
  </si>
  <si>
    <t>銭</t>
    <rPh sb="0" eb="1">
      <t>ゼニ</t>
    </rPh>
    <phoneticPr fontId="1"/>
  </si>
  <si>
    <t>善</t>
    <rPh sb="0" eb="1">
      <t>ヨ</t>
    </rPh>
    <phoneticPr fontId="1"/>
  </si>
  <si>
    <t>奏</t>
    <rPh sb="0" eb="1">
      <t>カナ</t>
    </rPh>
    <phoneticPr fontId="1"/>
  </si>
  <si>
    <t>窓</t>
    <rPh sb="0" eb="1">
      <t>マド</t>
    </rPh>
    <phoneticPr fontId="1"/>
  </si>
  <si>
    <t>創</t>
    <rPh sb="0" eb="1">
      <t>ハジメ</t>
    </rPh>
    <phoneticPr fontId="1"/>
  </si>
  <si>
    <t>装</t>
    <rPh sb="0" eb="1">
      <t>ヨソオ</t>
    </rPh>
    <phoneticPr fontId="1"/>
  </si>
  <si>
    <t>層</t>
    <rPh sb="0" eb="1">
      <t>ソウ</t>
    </rPh>
    <phoneticPr fontId="1"/>
  </si>
  <si>
    <t>操</t>
    <rPh sb="0" eb="1">
      <t>ミサオ</t>
    </rPh>
    <phoneticPr fontId="1"/>
  </si>
  <si>
    <t>臓</t>
    <rPh sb="0" eb="1">
      <t>ゾウ</t>
    </rPh>
    <phoneticPr fontId="1"/>
  </si>
  <si>
    <t>存</t>
    <rPh sb="0" eb="1">
      <t>ゾン</t>
    </rPh>
    <phoneticPr fontId="1"/>
  </si>
  <si>
    <t>尊</t>
    <rPh sb="0" eb="1">
      <t>トウト</t>
    </rPh>
    <phoneticPr fontId="1"/>
  </si>
  <si>
    <t>退</t>
    <rPh sb="0" eb="1">
      <t>シリゾ</t>
    </rPh>
    <phoneticPr fontId="1"/>
  </si>
  <si>
    <t>宅</t>
    <rPh sb="0" eb="1">
      <t>タク</t>
    </rPh>
    <phoneticPr fontId="1"/>
  </si>
  <si>
    <t>探</t>
    <phoneticPr fontId="1"/>
  </si>
  <si>
    <t>誕</t>
    <rPh sb="0" eb="1">
      <t>タン</t>
    </rPh>
    <phoneticPr fontId="1"/>
  </si>
  <si>
    <t>段</t>
    <rPh sb="0" eb="1">
      <t>ダン</t>
    </rPh>
    <phoneticPr fontId="1"/>
  </si>
  <si>
    <t>暖</t>
    <rPh sb="0" eb="1">
      <t>アタタ</t>
    </rPh>
    <phoneticPr fontId="1"/>
  </si>
  <si>
    <t>値</t>
    <rPh sb="0" eb="1">
      <t>ネ</t>
    </rPh>
    <phoneticPr fontId="1"/>
  </si>
  <si>
    <t>宙</t>
    <rPh sb="0" eb="1">
      <t>チュウ</t>
    </rPh>
    <phoneticPr fontId="1"/>
  </si>
  <si>
    <t>忠</t>
    <rPh sb="0" eb="1">
      <t>チュウ</t>
    </rPh>
    <phoneticPr fontId="1"/>
  </si>
  <si>
    <t>著</t>
    <rPh sb="0" eb="1">
      <t>アラワ</t>
    </rPh>
    <phoneticPr fontId="1"/>
  </si>
  <si>
    <t>頂</t>
    <rPh sb="0" eb="1">
      <t>イタダ</t>
    </rPh>
    <phoneticPr fontId="1"/>
  </si>
  <si>
    <t>腸</t>
    <rPh sb="0" eb="1">
      <t>チョウ</t>
    </rPh>
    <phoneticPr fontId="1"/>
  </si>
  <si>
    <t>潮</t>
    <rPh sb="0" eb="1">
      <t>シオ</t>
    </rPh>
    <phoneticPr fontId="1"/>
  </si>
  <si>
    <t>賃</t>
    <rPh sb="0" eb="1">
      <t>チン</t>
    </rPh>
    <phoneticPr fontId="1"/>
  </si>
  <si>
    <t>痛</t>
    <rPh sb="0" eb="1">
      <t>イタ</t>
    </rPh>
    <phoneticPr fontId="1"/>
  </si>
  <si>
    <t>敵</t>
    <rPh sb="0" eb="1">
      <t>テキ</t>
    </rPh>
    <phoneticPr fontId="1"/>
  </si>
  <si>
    <t>展</t>
    <rPh sb="0" eb="1">
      <t>テン</t>
    </rPh>
    <phoneticPr fontId="1"/>
  </si>
  <si>
    <t>討</t>
    <rPh sb="0" eb="1">
      <t>ウ</t>
    </rPh>
    <phoneticPr fontId="1"/>
  </si>
  <si>
    <t>糖</t>
    <rPh sb="0" eb="1">
      <t>トウ</t>
    </rPh>
    <phoneticPr fontId="1"/>
  </si>
  <si>
    <t>届</t>
    <rPh sb="0" eb="1">
      <t>トド</t>
    </rPh>
    <phoneticPr fontId="1"/>
  </si>
  <si>
    <t>難</t>
    <rPh sb="0" eb="1">
      <t>ナン</t>
    </rPh>
    <phoneticPr fontId="1"/>
  </si>
  <si>
    <t>乳</t>
    <rPh sb="0" eb="1">
      <t>ニュウ</t>
    </rPh>
    <phoneticPr fontId="1"/>
  </si>
  <si>
    <t>認</t>
    <rPh sb="0" eb="1">
      <t>ニン</t>
    </rPh>
    <phoneticPr fontId="1"/>
  </si>
  <si>
    <t>納</t>
    <rPh sb="0" eb="1">
      <t>ノウ</t>
    </rPh>
    <phoneticPr fontId="1"/>
  </si>
  <si>
    <t>脳</t>
    <rPh sb="0" eb="1">
      <t>ノウ</t>
    </rPh>
    <phoneticPr fontId="1"/>
  </si>
  <si>
    <t>派</t>
    <rPh sb="0" eb="1">
      <t>ハ</t>
    </rPh>
    <phoneticPr fontId="1"/>
  </si>
  <si>
    <t>拝</t>
    <rPh sb="0" eb="1">
      <t>オガ</t>
    </rPh>
    <phoneticPr fontId="1"/>
  </si>
  <si>
    <t>背</t>
    <rPh sb="0" eb="1">
      <t>セ</t>
    </rPh>
    <phoneticPr fontId="1"/>
  </si>
  <si>
    <t>肺</t>
    <rPh sb="0" eb="1">
      <t>ハイ</t>
    </rPh>
    <phoneticPr fontId="1"/>
  </si>
  <si>
    <t>俳</t>
    <rPh sb="0" eb="1">
      <t>ハイ</t>
    </rPh>
    <phoneticPr fontId="1"/>
  </si>
  <si>
    <t>班</t>
    <rPh sb="0" eb="1">
      <t>ハン</t>
    </rPh>
    <phoneticPr fontId="1"/>
  </si>
  <si>
    <t>晩</t>
    <rPh sb="0" eb="1">
      <t>バン</t>
    </rPh>
    <phoneticPr fontId="1"/>
  </si>
  <si>
    <t>否</t>
    <rPh sb="0" eb="1">
      <t>ヒ</t>
    </rPh>
    <phoneticPr fontId="1"/>
  </si>
  <si>
    <t>批</t>
    <rPh sb="0" eb="1">
      <t>ヒ</t>
    </rPh>
    <phoneticPr fontId="1"/>
  </si>
  <si>
    <t>秘</t>
    <rPh sb="0" eb="1">
      <t>ヒ</t>
    </rPh>
    <phoneticPr fontId="1"/>
  </si>
  <si>
    <t>俵</t>
    <rPh sb="0" eb="1">
      <t>タワラ</t>
    </rPh>
    <phoneticPr fontId="1"/>
  </si>
  <si>
    <t>腹</t>
    <rPh sb="0" eb="1">
      <t>フク</t>
    </rPh>
    <phoneticPr fontId="1"/>
  </si>
  <si>
    <t>奮</t>
    <rPh sb="0" eb="1">
      <t>イサム</t>
    </rPh>
    <phoneticPr fontId="1"/>
  </si>
  <si>
    <t>並</t>
    <rPh sb="0" eb="1">
      <t>ナラ</t>
    </rPh>
    <phoneticPr fontId="1"/>
  </si>
  <si>
    <t>陛</t>
    <rPh sb="0" eb="1">
      <t>ノボル</t>
    </rPh>
    <phoneticPr fontId="1"/>
  </si>
  <si>
    <t>閉</t>
    <rPh sb="0" eb="1">
      <t>ト</t>
    </rPh>
    <phoneticPr fontId="1"/>
  </si>
  <si>
    <t>片</t>
    <rPh sb="0" eb="1">
      <t>カタ</t>
    </rPh>
    <phoneticPr fontId="1"/>
  </si>
  <si>
    <t>補</t>
    <rPh sb="0" eb="1">
      <t>オギナ</t>
    </rPh>
    <phoneticPr fontId="1"/>
  </si>
  <si>
    <t>暮</t>
    <rPh sb="0" eb="1">
      <t>ク</t>
    </rPh>
    <phoneticPr fontId="1"/>
  </si>
  <si>
    <t>訪</t>
    <rPh sb="0" eb="1">
      <t>オトズ</t>
    </rPh>
    <phoneticPr fontId="1"/>
  </si>
  <si>
    <t>亡</t>
    <rPh sb="0" eb="1">
      <t>ボウ</t>
    </rPh>
    <phoneticPr fontId="1"/>
  </si>
  <si>
    <t>忘</t>
    <rPh sb="0" eb="1">
      <t>ワス</t>
    </rPh>
    <phoneticPr fontId="1"/>
  </si>
  <si>
    <t>棒</t>
    <rPh sb="0" eb="1">
      <t>ボウ</t>
    </rPh>
    <phoneticPr fontId="1"/>
  </si>
  <si>
    <t>枚</t>
    <rPh sb="0" eb="1">
      <t>マイ</t>
    </rPh>
    <phoneticPr fontId="1"/>
  </si>
  <si>
    <t>幕</t>
    <rPh sb="0" eb="1">
      <t>マク</t>
    </rPh>
    <phoneticPr fontId="1"/>
  </si>
  <si>
    <t>盟</t>
    <rPh sb="0" eb="1">
      <t>メイ</t>
    </rPh>
    <phoneticPr fontId="1"/>
  </si>
  <si>
    <t>模</t>
    <rPh sb="0" eb="1">
      <t>モ</t>
    </rPh>
    <phoneticPr fontId="1"/>
  </si>
  <si>
    <t>訳</t>
    <rPh sb="0" eb="1">
      <t>ワケ</t>
    </rPh>
    <phoneticPr fontId="1"/>
  </si>
  <si>
    <t>郵</t>
    <rPh sb="0" eb="1">
      <t>ユウ</t>
    </rPh>
    <phoneticPr fontId="1"/>
  </si>
  <si>
    <t>優</t>
    <rPh sb="0" eb="1">
      <t>ユウ</t>
    </rPh>
    <phoneticPr fontId="1"/>
  </si>
  <si>
    <t>預</t>
    <rPh sb="0" eb="1">
      <t>アズ</t>
    </rPh>
    <phoneticPr fontId="1"/>
  </si>
  <si>
    <t>幼</t>
    <rPh sb="0" eb="1">
      <t>オサナ</t>
    </rPh>
    <phoneticPr fontId="1"/>
  </si>
  <si>
    <t>欲</t>
    <rPh sb="0" eb="1">
      <t>ホッ</t>
    </rPh>
    <phoneticPr fontId="1"/>
  </si>
  <si>
    <t>翌</t>
    <rPh sb="0" eb="1">
      <t>ヨク</t>
    </rPh>
    <phoneticPr fontId="1"/>
  </si>
  <si>
    <t>卵</t>
    <rPh sb="0" eb="1">
      <t>タマゴ</t>
    </rPh>
    <phoneticPr fontId="1"/>
  </si>
  <si>
    <t>覧</t>
    <rPh sb="0" eb="1">
      <t>ラン</t>
    </rPh>
    <phoneticPr fontId="1"/>
  </si>
  <si>
    <t>裏</t>
    <rPh sb="0" eb="1">
      <t>ウラ</t>
    </rPh>
    <phoneticPr fontId="1"/>
  </si>
  <si>
    <t>律</t>
    <rPh sb="0" eb="1">
      <t>リツ</t>
    </rPh>
    <phoneticPr fontId="1"/>
  </si>
  <si>
    <t>朗</t>
    <rPh sb="0" eb="1">
      <t>ロウ</t>
    </rPh>
    <phoneticPr fontId="1"/>
  </si>
  <si>
    <t>論</t>
    <rPh sb="0" eb="1">
      <t>ロン</t>
    </rPh>
    <phoneticPr fontId="1"/>
  </si>
  <si>
    <t>(149)(961)</t>
    <phoneticPr fontId="1"/>
  </si>
  <si>
    <t>(444)(2361)</t>
    <phoneticPr fontId="1"/>
  </si>
  <si>
    <t>(73)(86)</t>
    <phoneticPr fontId="1"/>
  </si>
  <si>
    <t>(922)(1116)</t>
    <phoneticPr fontId="1"/>
  </si>
  <si>
    <t>なし（国字）</t>
    <rPh sb="3" eb="4">
      <t>クニ</t>
    </rPh>
    <rPh sb="4" eb="5">
      <t>ジ</t>
    </rPh>
    <phoneticPr fontId="1"/>
  </si>
  <si>
    <t>(1678)(1255)</t>
    <phoneticPr fontId="1"/>
  </si>
  <si>
    <t>合計</t>
    <rPh sb="0" eb="2">
      <t>ゴウケイ</t>
    </rPh>
    <phoneticPr fontId="1"/>
  </si>
  <si>
    <t>教育漢字</t>
    <rPh sb="0" eb="2">
      <t>キョウイク</t>
    </rPh>
    <rPh sb="2" eb="4">
      <t>カンジ</t>
    </rPh>
    <phoneticPr fontId="1"/>
  </si>
  <si>
    <t>技</t>
    <rPh sb="0" eb="1">
      <t>ワザ</t>
    </rPh>
    <phoneticPr fontId="1"/>
  </si>
  <si>
    <t>(1533)(2403)</t>
    <phoneticPr fontId="1"/>
  </si>
  <si>
    <t>(574)(1110)</t>
    <phoneticPr fontId="1"/>
  </si>
  <si>
    <t>(312)(339)</t>
    <phoneticPr fontId="1"/>
  </si>
  <si>
    <t>（2028）（2305）</t>
    <phoneticPr fontId="1"/>
  </si>
  <si>
    <t>転注</t>
    <rPh sb="0" eb="1">
      <t>テン</t>
    </rPh>
    <rPh sb="1" eb="2">
      <t>チュウ</t>
    </rPh>
    <phoneticPr fontId="1"/>
  </si>
  <si>
    <t>(2230)(2237)</t>
    <phoneticPr fontId="1"/>
  </si>
  <si>
    <t>(931)(1782)
(2612)(2615)</t>
    <phoneticPr fontId="1"/>
  </si>
  <si>
    <t>https://www.bunka.go.jp/kokugo_nihongo/sisaku/joho/joho/kijun/naikaku/kanji/</t>
  </si>
  <si>
    <t>●常用漢字　2,136字</t>
    <rPh sb="1" eb="3">
      <t>ジョウヨウ</t>
    </rPh>
    <rPh sb="3" eb="5">
      <t>カンジ</t>
    </rPh>
    <rPh sb="11" eb="12">
      <t>ジ</t>
    </rPh>
    <phoneticPr fontId="1"/>
  </si>
  <si>
    <t>　内、小学校1,026字、中学校1,110字</t>
    <rPh sb="1" eb="2">
      <t>ウチ</t>
    </rPh>
    <rPh sb="3" eb="6">
      <t>ショウガッコウ</t>
    </rPh>
    <rPh sb="11" eb="12">
      <t>ジ</t>
    </rPh>
    <rPh sb="13" eb="16">
      <t>チュウガッコウ</t>
    </rPh>
    <rPh sb="21" eb="22">
      <t>ジ</t>
    </rPh>
    <phoneticPr fontId="1"/>
  </si>
  <si>
    <t>亜</t>
    <rPh sb="0" eb="1">
      <t>ア</t>
    </rPh>
    <phoneticPr fontId="1"/>
  </si>
  <si>
    <t>哀</t>
    <rPh sb="0" eb="1">
      <t>アイ</t>
    </rPh>
    <phoneticPr fontId="1"/>
  </si>
  <si>
    <t>挨</t>
    <rPh sb="0" eb="1">
      <t>アイ</t>
    </rPh>
    <phoneticPr fontId="1"/>
  </si>
  <si>
    <t>曖</t>
    <rPh sb="0" eb="1">
      <t>アイ</t>
    </rPh>
    <phoneticPr fontId="1"/>
  </si>
  <si>
    <t>握</t>
    <rPh sb="0" eb="1">
      <t>ニギ</t>
    </rPh>
    <phoneticPr fontId="1"/>
  </si>
  <si>
    <t>扱</t>
    <rPh sb="0" eb="1">
      <t>アツカ</t>
    </rPh>
    <phoneticPr fontId="1"/>
  </si>
  <si>
    <t>宛</t>
    <rPh sb="0" eb="1">
      <t>アテ</t>
    </rPh>
    <phoneticPr fontId="1"/>
  </si>
  <si>
    <t>嵐</t>
    <rPh sb="0" eb="1">
      <t>アラシ</t>
    </rPh>
    <phoneticPr fontId="1"/>
  </si>
  <si>
    <t>依</t>
    <rPh sb="0" eb="1">
      <t>イ</t>
    </rPh>
    <phoneticPr fontId="1"/>
  </si>
  <si>
    <t>威</t>
    <rPh sb="0" eb="1">
      <t>タケシ</t>
    </rPh>
    <phoneticPr fontId="1"/>
  </si>
  <si>
    <t>畏</t>
    <rPh sb="0" eb="1">
      <t>オソ</t>
    </rPh>
    <phoneticPr fontId="1"/>
  </si>
  <si>
    <t>尉</t>
    <rPh sb="0" eb="1">
      <t>イ</t>
    </rPh>
    <phoneticPr fontId="1"/>
  </si>
  <si>
    <t>萎</t>
    <rPh sb="0" eb="1">
      <t>イ</t>
    </rPh>
    <phoneticPr fontId="1"/>
  </si>
  <si>
    <t>偉</t>
    <rPh sb="0" eb="1">
      <t>エラ</t>
    </rPh>
    <phoneticPr fontId="1"/>
  </si>
  <si>
    <t>椅</t>
    <rPh sb="0" eb="1">
      <t>イ</t>
    </rPh>
    <phoneticPr fontId="1"/>
  </si>
  <si>
    <t>彙</t>
    <rPh sb="0" eb="1">
      <t>イ</t>
    </rPh>
    <phoneticPr fontId="1"/>
  </si>
  <si>
    <t>これさえ押さえれば大丈夫！</t>
    <rPh sb="4" eb="5">
      <t>オ</t>
    </rPh>
    <rPh sb="9" eb="12">
      <t>ダイジョウブ</t>
    </rPh>
    <phoneticPr fontId="1"/>
  </si>
  <si>
    <t>口</t>
    <rPh sb="0" eb="1">
      <t>クチ</t>
    </rPh>
    <phoneticPr fontId="1"/>
  </si>
  <si>
    <t>円</t>
    <rPh sb="0" eb="1">
      <t>エン</t>
    </rPh>
    <phoneticPr fontId="1"/>
  </si>
  <si>
    <t>立</t>
    <rPh sb="0" eb="1">
      <t>タ</t>
    </rPh>
    <phoneticPr fontId="1"/>
  </si>
  <si>
    <t>日</t>
    <rPh sb="0" eb="1">
      <t>ニチ</t>
    </rPh>
    <phoneticPr fontId="1"/>
  </si>
  <si>
    <t>下</t>
    <rPh sb="0" eb="1">
      <t>シタ</t>
    </rPh>
    <phoneticPr fontId="1"/>
  </si>
  <si>
    <t>火</t>
    <rPh sb="0" eb="1">
      <t>ヒ</t>
    </rPh>
    <phoneticPr fontId="1"/>
  </si>
  <si>
    <t>目</t>
    <rPh sb="0" eb="1">
      <t>メ</t>
    </rPh>
    <phoneticPr fontId="1"/>
  </si>
  <si>
    <t>漢字</t>
    <rPh sb="0" eb="2">
      <t>カンジ</t>
    </rPh>
    <phoneticPr fontId="1"/>
  </si>
  <si>
    <t>一</t>
    <rPh sb="0" eb="1">
      <t>イチ</t>
    </rPh>
    <phoneticPr fontId="1"/>
  </si>
  <si>
    <t>二</t>
    <rPh sb="0" eb="1">
      <t>ニ</t>
    </rPh>
    <phoneticPr fontId="1"/>
  </si>
  <si>
    <t>三</t>
    <rPh sb="0" eb="1">
      <t>サン</t>
    </rPh>
    <phoneticPr fontId="1"/>
  </si>
  <si>
    <t>四</t>
    <rPh sb="0" eb="1">
      <t>ヨン</t>
    </rPh>
    <phoneticPr fontId="1"/>
  </si>
  <si>
    <t>五</t>
    <rPh sb="0" eb="1">
      <t>ゴ</t>
    </rPh>
    <phoneticPr fontId="1"/>
  </si>
  <si>
    <t>六</t>
    <rPh sb="0" eb="1">
      <t>ロク</t>
    </rPh>
    <phoneticPr fontId="1"/>
  </si>
  <si>
    <t>七</t>
    <rPh sb="0" eb="1">
      <t>ナナ</t>
    </rPh>
    <phoneticPr fontId="1"/>
  </si>
  <si>
    <t>八</t>
    <rPh sb="0" eb="1">
      <t>ハチ</t>
    </rPh>
    <phoneticPr fontId="1"/>
  </si>
  <si>
    <t>九</t>
    <rPh sb="0" eb="1">
      <t>キュウ</t>
    </rPh>
    <phoneticPr fontId="1"/>
  </si>
  <si>
    <t>十</t>
    <rPh sb="0" eb="1">
      <t>ジュウ</t>
    </rPh>
    <phoneticPr fontId="1"/>
  </si>
  <si>
    <t>木</t>
    <rPh sb="0" eb="1">
      <t>キ</t>
    </rPh>
    <phoneticPr fontId="1"/>
  </si>
  <si>
    <t>月</t>
    <rPh sb="0" eb="1">
      <t>ツキ</t>
    </rPh>
    <phoneticPr fontId="1"/>
  </si>
  <si>
    <t>水</t>
    <rPh sb="0" eb="1">
      <t>ミズ</t>
    </rPh>
    <phoneticPr fontId="1"/>
  </si>
  <si>
    <t>金</t>
    <rPh sb="0" eb="1">
      <t>キン</t>
    </rPh>
    <phoneticPr fontId="1"/>
  </si>
  <si>
    <t>土</t>
    <rPh sb="0" eb="1">
      <t>ツチ</t>
    </rPh>
    <phoneticPr fontId="1"/>
  </si>
  <si>
    <t>子</t>
    <rPh sb="0" eb="1">
      <t>コ</t>
    </rPh>
    <phoneticPr fontId="1"/>
  </si>
  <si>
    <t>王</t>
    <rPh sb="0" eb="1">
      <t>オウ</t>
    </rPh>
    <phoneticPr fontId="1"/>
  </si>
  <si>
    <t>空</t>
    <rPh sb="0" eb="1">
      <t>ソラ</t>
    </rPh>
    <phoneticPr fontId="1"/>
  </si>
  <si>
    <t>大</t>
    <rPh sb="0" eb="1">
      <t>オオ</t>
    </rPh>
    <phoneticPr fontId="1"/>
  </si>
  <si>
    <t>山</t>
    <rPh sb="0" eb="1">
      <t>ヤマ</t>
    </rPh>
    <phoneticPr fontId="1"/>
  </si>
  <si>
    <t>糸</t>
    <rPh sb="0" eb="1">
      <t>イト</t>
    </rPh>
    <phoneticPr fontId="1"/>
  </si>
  <si>
    <t>耳</t>
    <rPh sb="0" eb="1">
      <t>ミミ</t>
    </rPh>
    <phoneticPr fontId="1"/>
  </si>
  <si>
    <t>車</t>
    <rPh sb="0" eb="1">
      <t>クルマ</t>
    </rPh>
    <phoneticPr fontId="1"/>
  </si>
  <si>
    <t>手</t>
    <rPh sb="0" eb="1">
      <t>テ</t>
    </rPh>
    <phoneticPr fontId="1"/>
  </si>
  <si>
    <t>出</t>
    <rPh sb="0" eb="1">
      <t>デ</t>
    </rPh>
    <phoneticPr fontId="1"/>
  </si>
  <si>
    <t>女</t>
    <rPh sb="0" eb="1">
      <t>オンナ</t>
    </rPh>
    <phoneticPr fontId="1"/>
  </si>
  <si>
    <t>田</t>
    <rPh sb="0" eb="1">
      <t>タ</t>
    </rPh>
    <phoneticPr fontId="1"/>
  </si>
  <si>
    <t>小</t>
    <rPh sb="0" eb="1">
      <t>チイ</t>
    </rPh>
    <phoneticPr fontId="1"/>
  </si>
  <si>
    <t>上</t>
    <rPh sb="0" eb="1">
      <t>ウエ</t>
    </rPh>
    <phoneticPr fontId="1"/>
  </si>
  <si>
    <t>人</t>
    <rPh sb="0" eb="1">
      <t>ヒト</t>
    </rPh>
    <phoneticPr fontId="1"/>
  </si>
  <si>
    <t>入</t>
    <rPh sb="0" eb="1">
      <t>ハイ</t>
    </rPh>
    <phoneticPr fontId="1"/>
  </si>
  <si>
    <t>正</t>
    <rPh sb="0" eb="1">
      <t>タダ</t>
    </rPh>
    <phoneticPr fontId="1"/>
  </si>
  <si>
    <t>赤</t>
    <rPh sb="0" eb="1">
      <t>アカ</t>
    </rPh>
    <phoneticPr fontId="1"/>
  </si>
  <si>
    <t>川</t>
    <rPh sb="0" eb="1">
      <t>カワ</t>
    </rPh>
    <phoneticPr fontId="1"/>
  </si>
  <si>
    <t>足</t>
    <rPh sb="0" eb="1">
      <t>アシ</t>
    </rPh>
    <phoneticPr fontId="1"/>
  </si>
  <si>
    <t>寸</t>
    <rPh sb="0" eb="1">
      <t>スン</t>
    </rPh>
    <phoneticPr fontId="1"/>
  </si>
  <si>
    <t>竹</t>
    <rPh sb="0" eb="1">
      <t>タケ</t>
    </rPh>
    <phoneticPr fontId="1"/>
  </si>
  <si>
    <t>天</t>
    <rPh sb="0" eb="1">
      <t>テン</t>
    </rPh>
    <phoneticPr fontId="1"/>
  </si>
  <si>
    <t>年</t>
    <rPh sb="0" eb="1">
      <t>ネン</t>
    </rPh>
    <phoneticPr fontId="1"/>
  </si>
  <si>
    <t>文</t>
    <rPh sb="0" eb="1">
      <t>ブン</t>
    </rPh>
    <phoneticPr fontId="1"/>
  </si>
  <si>
    <t>弓</t>
    <rPh sb="0" eb="1">
      <t>ユミ</t>
    </rPh>
    <phoneticPr fontId="1"/>
  </si>
  <si>
    <t>羽</t>
    <rPh sb="0" eb="1">
      <t>ハネ</t>
    </rPh>
    <phoneticPr fontId="1"/>
  </si>
  <si>
    <t>雨</t>
    <rPh sb="0" eb="1">
      <t>アメ</t>
    </rPh>
    <phoneticPr fontId="1"/>
  </si>
  <si>
    <t>云</t>
    <rPh sb="0" eb="1">
      <t>イ</t>
    </rPh>
    <phoneticPr fontId="1"/>
  </si>
  <si>
    <t>可</t>
    <rPh sb="0" eb="1">
      <t>カ</t>
    </rPh>
    <phoneticPr fontId="1"/>
  </si>
  <si>
    <t>斗</t>
    <rPh sb="0" eb="1">
      <t>ト</t>
    </rPh>
    <phoneticPr fontId="1"/>
  </si>
  <si>
    <t>春</t>
    <rPh sb="0" eb="1">
      <t>ハル</t>
    </rPh>
    <phoneticPr fontId="1"/>
  </si>
  <si>
    <t>夏</t>
    <rPh sb="0" eb="1">
      <t>ナツ</t>
    </rPh>
    <phoneticPr fontId="1"/>
  </si>
  <si>
    <t>秋</t>
    <rPh sb="0" eb="1">
      <t>アキ</t>
    </rPh>
    <phoneticPr fontId="1"/>
  </si>
  <si>
    <t>冬</t>
    <rPh sb="0" eb="1">
      <t>フユ</t>
    </rPh>
    <phoneticPr fontId="1"/>
  </si>
  <si>
    <t>家</t>
    <rPh sb="0" eb="1">
      <t>イエ</t>
    </rPh>
    <phoneticPr fontId="1"/>
  </si>
  <si>
    <t>欠</t>
    <rPh sb="0" eb="1">
      <t>カ</t>
    </rPh>
    <phoneticPr fontId="1"/>
  </si>
  <si>
    <t>母</t>
    <rPh sb="0" eb="1">
      <t>ハハ</t>
    </rPh>
    <phoneticPr fontId="1"/>
  </si>
  <si>
    <t>舌</t>
    <rPh sb="0" eb="1">
      <t>シタ</t>
    </rPh>
    <phoneticPr fontId="1"/>
  </si>
  <si>
    <t>門</t>
    <rPh sb="0" eb="1">
      <t>モン</t>
    </rPh>
    <phoneticPr fontId="1"/>
  </si>
  <si>
    <t>頁</t>
    <rPh sb="0" eb="1">
      <t>ページ</t>
    </rPh>
    <phoneticPr fontId="1"/>
  </si>
  <si>
    <t>汽</t>
    <rPh sb="0" eb="1">
      <t>キ</t>
    </rPh>
    <phoneticPr fontId="1"/>
  </si>
  <si>
    <t>言</t>
    <rPh sb="0" eb="1">
      <t>イ</t>
    </rPh>
    <phoneticPr fontId="1"/>
  </si>
  <si>
    <t>己</t>
    <rPh sb="0" eb="1">
      <t>オノレ</t>
    </rPh>
    <phoneticPr fontId="1"/>
  </si>
  <si>
    <t>帝</t>
    <rPh sb="0" eb="1">
      <t>ミカド</t>
    </rPh>
    <phoneticPr fontId="1"/>
  </si>
  <si>
    <t>魚</t>
    <rPh sb="0" eb="1">
      <t>サカナ</t>
    </rPh>
    <phoneticPr fontId="1"/>
  </si>
  <si>
    <t>戸</t>
    <rPh sb="0" eb="1">
      <t>ト</t>
    </rPh>
    <phoneticPr fontId="1"/>
  </si>
  <si>
    <t>考</t>
    <rPh sb="0" eb="1">
      <t>カンガ</t>
    </rPh>
    <phoneticPr fontId="1"/>
  </si>
  <si>
    <t>複</t>
    <rPh sb="0" eb="1">
      <t>フク</t>
    </rPh>
    <phoneticPr fontId="1"/>
  </si>
  <si>
    <t>行</t>
    <rPh sb="0" eb="1">
      <t>ギョウ</t>
    </rPh>
    <phoneticPr fontId="1"/>
  </si>
  <si>
    <t>青</t>
    <rPh sb="0" eb="1">
      <t>アオ</t>
    </rPh>
    <phoneticPr fontId="1"/>
  </si>
  <si>
    <t>黄</t>
    <rPh sb="0" eb="1">
      <t>キ</t>
    </rPh>
    <phoneticPr fontId="1"/>
  </si>
  <si>
    <t>緑</t>
    <rPh sb="0" eb="1">
      <t>ミドリ</t>
    </rPh>
    <phoneticPr fontId="1"/>
  </si>
  <si>
    <t>算</t>
    <rPh sb="0" eb="1">
      <t>サン</t>
    </rPh>
    <phoneticPr fontId="1"/>
  </si>
  <si>
    <t>市</t>
    <rPh sb="0" eb="1">
      <t>イチ</t>
    </rPh>
    <phoneticPr fontId="1"/>
  </si>
  <si>
    <t>矢</t>
    <rPh sb="0" eb="1">
      <t>ヤ</t>
    </rPh>
    <phoneticPr fontId="1"/>
  </si>
  <si>
    <t>氏</t>
    <rPh sb="0" eb="1">
      <t>シ</t>
    </rPh>
    <phoneticPr fontId="1"/>
  </si>
  <si>
    <t>至</t>
    <rPh sb="0" eb="1">
      <t>イタ</t>
    </rPh>
    <phoneticPr fontId="1"/>
  </si>
  <si>
    <t>書</t>
    <rPh sb="0" eb="1">
      <t>カ</t>
    </rPh>
    <phoneticPr fontId="1"/>
  </si>
  <si>
    <t>場</t>
    <rPh sb="0" eb="1">
      <t>バ</t>
    </rPh>
    <phoneticPr fontId="1"/>
  </si>
  <si>
    <t>巴</t>
    <rPh sb="0" eb="1">
      <t>トモエ</t>
    </rPh>
    <phoneticPr fontId="1"/>
  </si>
  <si>
    <t>良</t>
    <rPh sb="0" eb="1">
      <t>ヨ</t>
    </rPh>
    <phoneticPr fontId="1"/>
  </si>
  <si>
    <t>心</t>
    <rPh sb="0" eb="1">
      <t>ココロ</t>
    </rPh>
    <phoneticPr fontId="1"/>
  </si>
  <si>
    <t>斤</t>
    <rPh sb="0" eb="1">
      <t>キン</t>
    </rPh>
    <phoneticPr fontId="1"/>
  </si>
  <si>
    <t>米</t>
    <rPh sb="0" eb="1">
      <t>コメ</t>
    </rPh>
    <phoneticPr fontId="1"/>
  </si>
  <si>
    <t>舟</t>
    <rPh sb="0" eb="1">
      <t>フネ</t>
    </rPh>
    <phoneticPr fontId="1"/>
  </si>
  <si>
    <t>也</t>
    <rPh sb="0" eb="1">
      <t>ナリ</t>
    </rPh>
    <phoneticPr fontId="1"/>
  </si>
  <si>
    <t>衣</t>
    <rPh sb="0" eb="1">
      <t>コロモ</t>
    </rPh>
    <phoneticPr fontId="1"/>
  </si>
  <si>
    <t>鳥</t>
    <rPh sb="0" eb="1">
      <t>トリ</t>
    </rPh>
    <phoneticPr fontId="1"/>
  </si>
  <si>
    <t>牛</t>
    <rPh sb="0" eb="1">
      <t>ウシ</t>
    </rPh>
    <phoneticPr fontId="1"/>
  </si>
  <si>
    <t>豚</t>
    <rPh sb="0" eb="1">
      <t>ブタ</t>
    </rPh>
    <phoneticPr fontId="1"/>
  </si>
  <si>
    <t>遠</t>
    <rPh sb="0" eb="1">
      <t>トオ</t>
    </rPh>
    <phoneticPr fontId="1"/>
  </si>
  <si>
    <t>東</t>
    <rPh sb="0" eb="1">
      <t>ヒガシ</t>
    </rPh>
    <phoneticPr fontId="1"/>
  </si>
  <si>
    <t>西</t>
    <rPh sb="0" eb="1">
      <t>ニシ</t>
    </rPh>
    <phoneticPr fontId="1"/>
  </si>
  <si>
    <t>南</t>
    <rPh sb="0" eb="1">
      <t>ミナミ</t>
    </rPh>
    <phoneticPr fontId="1"/>
  </si>
  <si>
    <t>北</t>
    <rPh sb="0" eb="1">
      <t>キタ</t>
    </rPh>
    <phoneticPr fontId="1"/>
  </si>
  <si>
    <t>弟</t>
    <rPh sb="0" eb="1">
      <t>オトウト</t>
    </rPh>
    <phoneticPr fontId="1"/>
  </si>
  <si>
    <t>竜</t>
    <rPh sb="0" eb="1">
      <t>リュウ</t>
    </rPh>
    <phoneticPr fontId="1"/>
  </si>
  <si>
    <t>豆</t>
    <rPh sb="0" eb="1">
      <t>マメ</t>
    </rPh>
    <phoneticPr fontId="1"/>
  </si>
  <si>
    <t>売</t>
    <rPh sb="0" eb="1">
      <t>ウ</t>
    </rPh>
    <phoneticPr fontId="1"/>
  </si>
  <si>
    <t>馬</t>
    <rPh sb="0" eb="1">
      <t>ウマ</t>
    </rPh>
    <phoneticPr fontId="1"/>
  </si>
  <si>
    <t>半</t>
    <rPh sb="0" eb="1">
      <t>ハン</t>
    </rPh>
    <phoneticPr fontId="1"/>
  </si>
  <si>
    <t>風</t>
    <rPh sb="0" eb="1">
      <t>フウ</t>
    </rPh>
    <phoneticPr fontId="1"/>
  </si>
  <si>
    <t>万</t>
    <rPh sb="0" eb="1">
      <t>マン</t>
    </rPh>
    <phoneticPr fontId="1"/>
  </si>
  <si>
    <t>毛</t>
    <rPh sb="0" eb="1">
      <t>ケ</t>
    </rPh>
    <phoneticPr fontId="1"/>
  </si>
  <si>
    <t>予</t>
    <rPh sb="0" eb="1">
      <t>ヨ</t>
    </rPh>
    <phoneticPr fontId="1"/>
  </si>
  <si>
    <t>進</t>
    <rPh sb="0" eb="1">
      <t>スス</t>
    </rPh>
    <phoneticPr fontId="1"/>
  </si>
  <si>
    <t>亜</t>
    <rPh sb="0" eb="1">
      <t>ア</t>
    </rPh>
    <phoneticPr fontId="1"/>
  </si>
  <si>
    <t>禾</t>
    <rPh sb="0" eb="1">
      <t>ノギ</t>
    </rPh>
    <phoneticPr fontId="1"/>
  </si>
  <si>
    <t>元</t>
    <rPh sb="0" eb="1">
      <t>モト</t>
    </rPh>
    <phoneticPr fontId="1"/>
  </si>
  <si>
    <t>永</t>
    <rPh sb="0" eb="1">
      <t>エイ</t>
    </rPh>
    <phoneticPr fontId="1"/>
  </si>
  <si>
    <t>尺</t>
    <rPh sb="0" eb="1">
      <t>シャク</t>
    </rPh>
    <phoneticPr fontId="1"/>
  </si>
  <si>
    <t>化</t>
    <rPh sb="0" eb="1">
      <t>バ</t>
    </rPh>
    <phoneticPr fontId="1"/>
  </si>
  <si>
    <t>介</t>
    <rPh sb="0" eb="1">
      <t>スケ</t>
    </rPh>
    <phoneticPr fontId="1"/>
  </si>
  <si>
    <t>比</t>
    <rPh sb="0" eb="1">
      <t>クラ</t>
    </rPh>
    <phoneticPr fontId="1"/>
  </si>
  <si>
    <t>構</t>
    <rPh sb="0" eb="1">
      <t>カマ</t>
    </rPh>
    <phoneticPr fontId="1"/>
  </si>
  <si>
    <t>感</t>
    <rPh sb="0" eb="1">
      <t>カン</t>
    </rPh>
    <phoneticPr fontId="1"/>
  </si>
  <si>
    <t>漢</t>
    <rPh sb="0" eb="1">
      <t>カン</t>
    </rPh>
    <phoneticPr fontId="1"/>
  </si>
  <si>
    <t>宮</t>
    <rPh sb="0" eb="1">
      <t>ミヤ</t>
    </rPh>
    <phoneticPr fontId="1"/>
  </si>
  <si>
    <t>干</t>
    <rPh sb="0" eb="1">
      <t>ホ</t>
    </rPh>
    <phoneticPr fontId="1"/>
  </si>
  <si>
    <t>其</t>
    <rPh sb="0" eb="1">
      <t>ソ</t>
    </rPh>
    <phoneticPr fontId="1"/>
  </si>
  <si>
    <t>違</t>
    <rPh sb="0" eb="1">
      <t>チガ</t>
    </rPh>
    <phoneticPr fontId="1"/>
  </si>
  <si>
    <t>維</t>
    <rPh sb="0" eb="1">
      <t>ユイ</t>
    </rPh>
    <phoneticPr fontId="1"/>
  </si>
  <si>
    <t>慰</t>
    <rPh sb="0" eb="1">
      <t>ナグサ</t>
    </rPh>
    <phoneticPr fontId="1"/>
  </si>
  <si>
    <t>緯</t>
    <rPh sb="0" eb="1">
      <t>イ</t>
    </rPh>
    <phoneticPr fontId="1"/>
  </si>
  <si>
    <t>芋</t>
    <rPh sb="0" eb="1">
      <t>イモ</t>
    </rPh>
    <phoneticPr fontId="1"/>
  </si>
  <si>
    <t>咽</t>
    <rPh sb="0" eb="1">
      <t>ノド</t>
    </rPh>
    <phoneticPr fontId="1"/>
  </si>
  <si>
    <t>姻</t>
    <rPh sb="0" eb="1">
      <t>イン</t>
    </rPh>
    <phoneticPr fontId="1"/>
  </si>
  <si>
    <t>淫</t>
    <rPh sb="0" eb="1">
      <t>イン</t>
    </rPh>
    <phoneticPr fontId="1"/>
  </si>
  <si>
    <t>韻</t>
    <rPh sb="0" eb="1">
      <t>イン</t>
    </rPh>
    <phoneticPr fontId="1"/>
  </si>
  <si>
    <t>唄</t>
    <rPh sb="0" eb="1">
      <t>ウタ</t>
    </rPh>
    <phoneticPr fontId="1"/>
  </si>
  <si>
    <t>鬱</t>
    <rPh sb="0" eb="1">
      <t>ウツ</t>
    </rPh>
    <phoneticPr fontId="1"/>
  </si>
  <si>
    <t>畝</t>
    <rPh sb="0" eb="1">
      <t>ウネ</t>
    </rPh>
    <phoneticPr fontId="1"/>
  </si>
  <si>
    <t>浦</t>
    <rPh sb="0" eb="1">
      <t>ウラ</t>
    </rPh>
    <phoneticPr fontId="1"/>
  </si>
  <si>
    <t>詠</t>
    <rPh sb="0" eb="1">
      <t>エイ</t>
    </rPh>
    <phoneticPr fontId="1"/>
  </si>
  <si>
    <t>影</t>
    <rPh sb="0" eb="1">
      <t>カゲ</t>
    </rPh>
    <phoneticPr fontId="1"/>
  </si>
  <si>
    <t>鋭</t>
    <rPh sb="0" eb="1">
      <t>スルド</t>
    </rPh>
    <phoneticPr fontId="1"/>
  </si>
  <si>
    <t>疫</t>
    <rPh sb="0" eb="1">
      <t>エキ</t>
    </rPh>
    <phoneticPr fontId="1"/>
  </si>
  <si>
    <t>悦</t>
    <rPh sb="0" eb="1">
      <t>エツ</t>
    </rPh>
    <phoneticPr fontId="1"/>
  </si>
  <si>
    <t>越</t>
    <rPh sb="0" eb="1">
      <t>コ</t>
    </rPh>
    <phoneticPr fontId="1"/>
  </si>
  <si>
    <t>謁</t>
    <rPh sb="0" eb="1">
      <t>エツ</t>
    </rPh>
    <phoneticPr fontId="1"/>
  </si>
  <si>
    <t>閲</t>
    <rPh sb="0" eb="1">
      <t>ケミ</t>
    </rPh>
    <phoneticPr fontId="1"/>
  </si>
  <si>
    <t>炎</t>
    <rPh sb="0" eb="1">
      <t>ホノオ</t>
    </rPh>
    <phoneticPr fontId="1"/>
  </si>
  <si>
    <t>怨</t>
    <rPh sb="0" eb="1">
      <t>オン</t>
    </rPh>
    <phoneticPr fontId="1"/>
  </si>
  <si>
    <t>宴</t>
    <rPh sb="0" eb="1">
      <t>ウタゲ</t>
    </rPh>
    <phoneticPr fontId="1"/>
  </si>
  <si>
    <t>援</t>
    <rPh sb="0" eb="1">
      <t>エン</t>
    </rPh>
    <phoneticPr fontId="1"/>
  </si>
  <si>
    <t>煙</t>
    <rPh sb="0" eb="1">
      <t>ケムリ</t>
    </rPh>
    <phoneticPr fontId="1"/>
  </si>
  <si>
    <t>猿</t>
    <rPh sb="0" eb="1">
      <t>サル</t>
    </rPh>
    <phoneticPr fontId="1"/>
  </si>
  <si>
    <t>鉛</t>
    <rPh sb="0" eb="1">
      <t>ナマリ</t>
    </rPh>
    <phoneticPr fontId="1"/>
  </si>
  <si>
    <t>縁</t>
    <rPh sb="0" eb="1">
      <t>フチ</t>
    </rPh>
    <phoneticPr fontId="1"/>
  </si>
  <si>
    <t>艶</t>
    <rPh sb="0" eb="1">
      <t>ツヤ</t>
    </rPh>
    <phoneticPr fontId="1"/>
  </si>
  <si>
    <t>汚</t>
    <rPh sb="0" eb="1">
      <t>ヨゴ</t>
    </rPh>
    <phoneticPr fontId="1"/>
  </si>
  <si>
    <t>凹</t>
    <rPh sb="0" eb="1">
      <t>ボコ</t>
    </rPh>
    <phoneticPr fontId="1"/>
  </si>
  <si>
    <t>往</t>
    <rPh sb="0" eb="1">
      <t>オウ</t>
    </rPh>
    <phoneticPr fontId="1"/>
  </si>
  <si>
    <t>押</t>
    <rPh sb="0" eb="1">
      <t>オ</t>
    </rPh>
    <phoneticPr fontId="1"/>
  </si>
  <si>
    <t>旺</t>
    <rPh sb="0" eb="1">
      <t>オウ</t>
    </rPh>
    <phoneticPr fontId="1"/>
  </si>
  <si>
    <t>欧</t>
    <rPh sb="0" eb="1">
      <t>オウ</t>
    </rPh>
    <phoneticPr fontId="1"/>
  </si>
  <si>
    <t>殴</t>
    <rPh sb="0" eb="1">
      <t>ナグ</t>
    </rPh>
    <phoneticPr fontId="1"/>
  </si>
  <si>
    <t>翁</t>
    <rPh sb="0" eb="1">
      <t>オキナ</t>
    </rPh>
    <phoneticPr fontId="1"/>
  </si>
  <si>
    <t>奥</t>
    <rPh sb="0" eb="1">
      <t>オク</t>
    </rPh>
    <phoneticPr fontId="1"/>
  </si>
  <si>
    <t>憶</t>
    <rPh sb="0" eb="1">
      <t>オク</t>
    </rPh>
    <phoneticPr fontId="1"/>
  </si>
  <si>
    <t>臆</t>
    <rPh sb="0" eb="1">
      <t>オク</t>
    </rPh>
    <phoneticPr fontId="1"/>
  </si>
  <si>
    <t>虞</t>
    <rPh sb="0" eb="1">
      <t>オソレ</t>
    </rPh>
    <phoneticPr fontId="1"/>
  </si>
  <si>
    <t>乙</t>
    <rPh sb="0" eb="1">
      <t>オツ</t>
    </rPh>
    <phoneticPr fontId="1"/>
  </si>
  <si>
    <t>俺</t>
    <rPh sb="0" eb="1">
      <t>オレ</t>
    </rPh>
    <phoneticPr fontId="1"/>
  </si>
  <si>
    <t>卸</t>
    <rPh sb="0" eb="1">
      <t>オロ</t>
    </rPh>
    <phoneticPr fontId="1"/>
  </si>
  <si>
    <t>穏</t>
    <rPh sb="0" eb="1">
      <t>オダ</t>
    </rPh>
    <phoneticPr fontId="1"/>
  </si>
  <si>
    <t>佳</t>
    <rPh sb="0" eb="1">
      <t>ヨ</t>
    </rPh>
    <phoneticPr fontId="1"/>
  </si>
  <si>
    <t>苛</t>
    <rPh sb="0" eb="1">
      <t>イラ</t>
    </rPh>
    <phoneticPr fontId="1"/>
  </si>
  <si>
    <t>架</t>
    <rPh sb="0" eb="1">
      <t>カ</t>
    </rPh>
    <phoneticPr fontId="1"/>
  </si>
  <si>
    <t>華</t>
    <rPh sb="0" eb="1">
      <t>ハナ</t>
    </rPh>
    <phoneticPr fontId="1"/>
  </si>
  <si>
    <t>菓</t>
    <rPh sb="0" eb="1">
      <t>カ</t>
    </rPh>
    <phoneticPr fontId="1"/>
  </si>
  <si>
    <t>渦</t>
    <rPh sb="0" eb="1">
      <t>ウズ</t>
    </rPh>
    <phoneticPr fontId="1"/>
  </si>
  <si>
    <t>嫁</t>
    <rPh sb="0" eb="1">
      <t>ヨメ</t>
    </rPh>
    <phoneticPr fontId="1"/>
  </si>
  <si>
    <t>暇</t>
    <rPh sb="0" eb="1">
      <t>ヒマ</t>
    </rPh>
    <phoneticPr fontId="1"/>
  </si>
  <si>
    <t>禍</t>
    <rPh sb="0" eb="1">
      <t>ワザワイ</t>
    </rPh>
    <phoneticPr fontId="1"/>
  </si>
  <si>
    <t>靴</t>
    <rPh sb="0" eb="1">
      <t>クツ</t>
    </rPh>
    <phoneticPr fontId="1"/>
  </si>
  <si>
    <t>寡</t>
    <rPh sb="0" eb="1">
      <t>ヤモメ</t>
    </rPh>
    <phoneticPr fontId="1"/>
  </si>
  <si>
    <t>箇</t>
    <rPh sb="0" eb="1">
      <t>カ</t>
    </rPh>
    <phoneticPr fontId="1"/>
  </si>
  <si>
    <t>稼</t>
    <rPh sb="0" eb="1">
      <t>カセ</t>
    </rPh>
    <phoneticPr fontId="1"/>
  </si>
  <si>
    <t>蚊</t>
    <rPh sb="0" eb="1">
      <t>カ</t>
    </rPh>
    <phoneticPr fontId="1"/>
  </si>
  <si>
    <t>牙</t>
    <rPh sb="0" eb="1">
      <t>キバ</t>
    </rPh>
    <phoneticPr fontId="1"/>
  </si>
  <si>
    <t>瓦</t>
    <rPh sb="0" eb="1">
      <t>カワラ</t>
    </rPh>
    <phoneticPr fontId="1"/>
  </si>
  <si>
    <t>雅</t>
    <rPh sb="0" eb="1">
      <t>ミヤビ</t>
    </rPh>
    <phoneticPr fontId="1"/>
  </si>
  <si>
    <t>餓</t>
    <rPh sb="0" eb="1">
      <t>ガ</t>
    </rPh>
    <phoneticPr fontId="1"/>
  </si>
  <si>
    <t>戒</t>
    <rPh sb="0" eb="1">
      <t>イマシ</t>
    </rPh>
    <phoneticPr fontId="1"/>
  </si>
  <si>
    <t>怪</t>
    <rPh sb="0" eb="1">
      <t>カイ</t>
    </rPh>
    <phoneticPr fontId="1"/>
  </si>
  <si>
    <t>拐</t>
    <rPh sb="0" eb="1">
      <t>カイ</t>
    </rPh>
    <phoneticPr fontId="1"/>
  </si>
  <si>
    <t>悔</t>
    <rPh sb="0" eb="1">
      <t>ク</t>
    </rPh>
    <phoneticPr fontId="1"/>
  </si>
  <si>
    <t>皆</t>
    <rPh sb="0" eb="1">
      <t>ミナ</t>
    </rPh>
    <phoneticPr fontId="1"/>
  </si>
  <si>
    <t>塊</t>
    <rPh sb="0" eb="1">
      <t>カタマリ</t>
    </rPh>
    <phoneticPr fontId="1"/>
  </si>
  <si>
    <t>楷</t>
    <rPh sb="0" eb="1">
      <t>カイ</t>
    </rPh>
    <phoneticPr fontId="1"/>
  </si>
  <si>
    <t>潰</t>
    <rPh sb="0" eb="1">
      <t>ツブ</t>
    </rPh>
    <phoneticPr fontId="1"/>
  </si>
  <si>
    <t>壊</t>
    <rPh sb="0" eb="1">
      <t>コワ</t>
    </rPh>
    <phoneticPr fontId="1"/>
  </si>
  <si>
    <t>懐</t>
    <rPh sb="0" eb="1">
      <t>ナツ</t>
    </rPh>
    <phoneticPr fontId="1"/>
  </si>
  <si>
    <t>諧</t>
    <rPh sb="0" eb="1">
      <t>カノウ</t>
    </rPh>
    <phoneticPr fontId="1"/>
  </si>
  <si>
    <t>劾</t>
    <rPh sb="0" eb="1">
      <t>ガイ</t>
    </rPh>
    <phoneticPr fontId="1"/>
  </si>
  <si>
    <t>崖</t>
    <rPh sb="0" eb="1">
      <t>ガケ</t>
    </rPh>
    <phoneticPr fontId="1"/>
  </si>
  <si>
    <t>涯</t>
    <rPh sb="0" eb="1">
      <t>ガイ</t>
    </rPh>
    <phoneticPr fontId="1"/>
  </si>
  <si>
    <t>慨</t>
    <rPh sb="0" eb="1">
      <t>ガイ</t>
    </rPh>
    <phoneticPr fontId="1"/>
  </si>
  <si>
    <t>蓋</t>
    <rPh sb="0" eb="1">
      <t>フタ</t>
    </rPh>
    <phoneticPr fontId="1"/>
  </si>
  <si>
    <t>該</t>
    <rPh sb="0" eb="1">
      <t>ガイ</t>
    </rPh>
    <phoneticPr fontId="1"/>
  </si>
  <si>
    <t>概</t>
    <rPh sb="0" eb="1">
      <t>ガイ</t>
    </rPh>
    <phoneticPr fontId="1"/>
  </si>
  <si>
    <t>骸</t>
    <rPh sb="0" eb="1">
      <t>ムクロ</t>
    </rPh>
    <phoneticPr fontId="1"/>
  </si>
  <si>
    <t>垣</t>
    <rPh sb="0" eb="1">
      <t>カキ</t>
    </rPh>
    <phoneticPr fontId="1"/>
  </si>
  <si>
    <t>柿</t>
    <rPh sb="0" eb="1">
      <t>カキ</t>
    </rPh>
    <phoneticPr fontId="1"/>
  </si>
  <si>
    <t>核</t>
    <rPh sb="0" eb="1">
      <t>カク</t>
    </rPh>
    <phoneticPr fontId="1"/>
  </si>
  <si>
    <t>殻</t>
    <rPh sb="0" eb="1">
      <t>カラ</t>
    </rPh>
    <phoneticPr fontId="1"/>
  </si>
  <si>
    <t>郭</t>
    <rPh sb="0" eb="1">
      <t>カク</t>
    </rPh>
    <phoneticPr fontId="1"/>
  </si>
  <si>
    <t>隔</t>
    <rPh sb="0" eb="1">
      <t>ヘダ</t>
    </rPh>
    <phoneticPr fontId="1"/>
  </si>
  <si>
    <t>獲</t>
    <rPh sb="0" eb="1">
      <t>カク</t>
    </rPh>
    <phoneticPr fontId="1"/>
  </si>
  <si>
    <t>嚇</t>
    <rPh sb="0" eb="1">
      <t>カク</t>
    </rPh>
    <phoneticPr fontId="1"/>
  </si>
  <si>
    <t>穫</t>
    <rPh sb="0" eb="1">
      <t>カク</t>
    </rPh>
    <phoneticPr fontId="1"/>
  </si>
  <si>
    <t>岳</t>
    <rPh sb="0" eb="1">
      <t>タケ</t>
    </rPh>
    <phoneticPr fontId="1"/>
  </si>
  <si>
    <t>顎</t>
    <rPh sb="0" eb="1">
      <t>アゴ</t>
    </rPh>
    <phoneticPr fontId="1"/>
  </si>
  <si>
    <t>較</t>
    <rPh sb="0" eb="1">
      <t>カク</t>
    </rPh>
    <phoneticPr fontId="1"/>
  </si>
  <si>
    <t>掛</t>
    <rPh sb="0" eb="1">
      <t>カ</t>
    </rPh>
    <phoneticPr fontId="1"/>
  </si>
  <si>
    <t>括</t>
    <rPh sb="0" eb="1">
      <t>カツ</t>
    </rPh>
    <phoneticPr fontId="1"/>
  </si>
  <si>
    <t>喝</t>
    <rPh sb="0" eb="1">
      <t>カツ</t>
    </rPh>
    <phoneticPr fontId="1"/>
  </si>
  <si>
    <t>渇</t>
    <rPh sb="0" eb="1">
      <t>カワ</t>
    </rPh>
    <phoneticPr fontId="1"/>
  </si>
  <si>
    <t>葛</t>
    <rPh sb="0" eb="1">
      <t>クズ</t>
    </rPh>
    <phoneticPr fontId="1"/>
  </si>
  <si>
    <t>滑</t>
    <rPh sb="0" eb="1">
      <t>スベ</t>
    </rPh>
    <phoneticPr fontId="1"/>
  </si>
  <si>
    <t>褐</t>
    <rPh sb="0" eb="1">
      <t>カツ</t>
    </rPh>
    <phoneticPr fontId="1"/>
  </si>
  <si>
    <t>轄</t>
    <rPh sb="0" eb="1">
      <t>カツ</t>
    </rPh>
    <phoneticPr fontId="1"/>
  </si>
  <si>
    <t>且</t>
    <rPh sb="0" eb="1">
      <t>カツ</t>
    </rPh>
    <phoneticPr fontId="1"/>
  </si>
  <si>
    <t>釜</t>
    <rPh sb="0" eb="1">
      <t>カマ</t>
    </rPh>
    <phoneticPr fontId="1"/>
  </si>
  <si>
    <t>鎌</t>
    <rPh sb="0" eb="1">
      <t>カマ</t>
    </rPh>
    <phoneticPr fontId="1"/>
  </si>
  <si>
    <t>刈</t>
    <rPh sb="0" eb="1">
      <t>カ</t>
    </rPh>
    <phoneticPr fontId="1"/>
  </si>
  <si>
    <t>甘</t>
    <rPh sb="0" eb="1">
      <t>アマ</t>
    </rPh>
    <phoneticPr fontId="1"/>
  </si>
  <si>
    <t>汗</t>
    <rPh sb="0" eb="1">
      <t>アセ</t>
    </rPh>
    <phoneticPr fontId="1"/>
  </si>
  <si>
    <t>缶</t>
    <rPh sb="0" eb="1">
      <t>カン</t>
    </rPh>
    <phoneticPr fontId="1"/>
  </si>
  <si>
    <t>肝</t>
    <rPh sb="0" eb="1">
      <t>キモ</t>
    </rPh>
    <phoneticPr fontId="1"/>
  </si>
  <si>
    <t>陥</t>
    <rPh sb="0" eb="1">
      <t>オチイ</t>
    </rPh>
    <phoneticPr fontId="1"/>
  </si>
  <si>
    <t>勘</t>
    <rPh sb="0" eb="1">
      <t>カン</t>
    </rPh>
    <phoneticPr fontId="1"/>
  </si>
  <si>
    <t>患</t>
    <rPh sb="0" eb="1">
      <t>ワズラ</t>
    </rPh>
    <phoneticPr fontId="1"/>
  </si>
  <si>
    <t>貫</t>
    <rPh sb="0" eb="1">
      <t>ツラヌ</t>
    </rPh>
    <phoneticPr fontId="1"/>
  </si>
  <si>
    <t>喚</t>
    <rPh sb="0" eb="1">
      <t>カン</t>
    </rPh>
    <phoneticPr fontId="1"/>
  </si>
  <si>
    <t>堪</t>
    <rPh sb="0" eb="1">
      <t>タ</t>
    </rPh>
    <phoneticPr fontId="1"/>
  </si>
  <si>
    <t>換</t>
    <rPh sb="0" eb="1">
      <t>カ</t>
    </rPh>
    <phoneticPr fontId="1"/>
  </si>
  <si>
    <t>敢</t>
    <rPh sb="0" eb="1">
      <t>イサム</t>
    </rPh>
    <phoneticPr fontId="1"/>
  </si>
  <si>
    <t>棺</t>
    <rPh sb="0" eb="1">
      <t>ヒツギ</t>
    </rPh>
    <phoneticPr fontId="1"/>
  </si>
  <si>
    <t>款</t>
    <rPh sb="0" eb="1">
      <t>カン</t>
    </rPh>
    <phoneticPr fontId="1"/>
  </si>
  <si>
    <t>閑</t>
    <rPh sb="0" eb="1">
      <t>ヒマ</t>
    </rPh>
    <phoneticPr fontId="1"/>
  </si>
  <si>
    <t>勧</t>
    <rPh sb="0" eb="1">
      <t>ススム</t>
    </rPh>
    <phoneticPr fontId="1"/>
  </si>
  <si>
    <t>寛</t>
    <rPh sb="0" eb="1">
      <t>クツロ</t>
    </rPh>
    <phoneticPr fontId="1"/>
  </si>
  <si>
    <t>歓</t>
    <rPh sb="0" eb="1">
      <t>カン</t>
    </rPh>
    <phoneticPr fontId="1"/>
  </si>
  <si>
    <t>監</t>
    <rPh sb="0" eb="1">
      <t>カン</t>
    </rPh>
    <phoneticPr fontId="1"/>
  </si>
  <si>
    <t>緩</t>
    <rPh sb="0" eb="1">
      <t>ユル</t>
    </rPh>
    <phoneticPr fontId="1"/>
  </si>
  <si>
    <t>憾</t>
    <rPh sb="0" eb="1">
      <t>カン</t>
    </rPh>
    <phoneticPr fontId="1"/>
  </si>
  <si>
    <t>環</t>
    <rPh sb="0" eb="1">
      <t>ワ</t>
    </rPh>
    <phoneticPr fontId="1"/>
  </si>
  <si>
    <t>韓</t>
    <rPh sb="0" eb="1">
      <t>カン</t>
    </rPh>
    <phoneticPr fontId="1"/>
  </si>
  <si>
    <t>艦</t>
    <rPh sb="0" eb="1">
      <t>カン</t>
    </rPh>
    <phoneticPr fontId="1"/>
  </si>
  <si>
    <t>玩</t>
    <rPh sb="0" eb="1">
      <t>ガン</t>
    </rPh>
    <phoneticPr fontId="1"/>
  </si>
  <si>
    <t>頑</t>
    <rPh sb="0" eb="1">
      <t>ガン</t>
    </rPh>
    <phoneticPr fontId="1"/>
  </si>
  <si>
    <t>企</t>
    <rPh sb="0" eb="1">
      <t>キ</t>
    </rPh>
    <phoneticPr fontId="1"/>
  </si>
  <si>
    <t>伎</t>
    <rPh sb="0" eb="1">
      <t>ワザ</t>
    </rPh>
    <phoneticPr fontId="1"/>
  </si>
  <si>
    <t>忌</t>
    <rPh sb="0" eb="1">
      <t>イミ</t>
    </rPh>
    <phoneticPr fontId="1"/>
  </si>
  <si>
    <t>祈</t>
    <rPh sb="0" eb="1">
      <t>イノ</t>
    </rPh>
    <phoneticPr fontId="1"/>
  </si>
  <si>
    <t>軌</t>
    <rPh sb="0" eb="1">
      <t>キ</t>
    </rPh>
    <phoneticPr fontId="1"/>
  </si>
  <si>
    <t>既</t>
    <rPh sb="0" eb="1">
      <t>スデ</t>
    </rPh>
    <phoneticPr fontId="1"/>
  </si>
  <si>
    <t>飢</t>
    <rPh sb="0" eb="1">
      <t>ウ</t>
    </rPh>
    <phoneticPr fontId="1"/>
  </si>
  <si>
    <t>亀</t>
    <rPh sb="0" eb="1">
      <t>カメ</t>
    </rPh>
    <phoneticPr fontId="1"/>
  </si>
  <si>
    <t>棋</t>
    <rPh sb="0" eb="1">
      <t>キ</t>
    </rPh>
    <phoneticPr fontId="1"/>
  </si>
  <si>
    <t>棄</t>
    <rPh sb="0" eb="1">
      <t>キ</t>
    </rPh>
    <phoneticPr fontId="1"/>
  </si>
  <si>
    <t>毀</t>
    <rPh sb="0" eb="1">
      <t>コボ</t>
    </rPh>
    <phoneticPr fontId="1"/>
  </si>
  <si>
    <t>畿</t>
    <rPh sb="0" eb="1">
      <t>キ</t>
    </rPh>
    <phoneticPr fontId="1"/>
  </si>
  <si>
    <t>輝</t>
    <rPh sb="0" eb="1">
      <t>カガヤ</t>
    </rPh>
    <phoneticPr fontId="1"/>
  </si>
  <si>
    <t>騎</t>
    <rPh sb="0" eb="1">
      <t>キ</t>
    </rPh>
    <phoneticPr fontId="1"/>
  </si>
  <si>
    <t>宜</t>
    <rPh sb="0" eb="1">
      <t>ギ</t>
    </rPh>
    <phoneticPr fontId="1"/>
  </si>
  <si>
    <t>偽</t>
    <rPh sb="0" eb="1">
      <t>ニセ</t>
    </rPh>
    <phoneticPr fontId="1"/>
  </si>
  <si>
    <t>欺</t>
    <rPh sb="0" eb="1">
      <t>アザム</t>
    </rPh>
    <phoneticPr fontId="1"/>
  </si>
  <si>
    <t>儀</t>
    <rPh sb="0" eb="1">
      <t>ギ</t>
    </rPh>
    <phoneticPr fontId="1"/>
  </si>
  <si>
    <t>戯</t>
    <rPh sb="0" eb="1">
      <t>タワム</t>
    </rPh>
    <phoneticPr fontId="1"/>
  </si>
  <si>
    <t>擬</t>
    <rPh sb="0" eb="1">
      <t>ギ</t>
    </rPh>
    <phoneticPr fontId="1"/>
  </si>
  <si>
    <t>犠</t>
    <rPh sb="0" eb="1">
      <t>ギ</t>
    </rPh>
    <phoneticPr fontId="1"/>
  </si>
  <si>
    <t>菊</t>
    <rPh sb="0" eb="1">
      <t>キク</t>
    </rPh>
    <phoneticPr fontId="1"/>
  </si>
  <si>
    <t>吉</t>
    <rPh sb="0" eb="1">
      <t>キチ</t>
    </rPh>
    <phoneticPr fontId="1"/>
  </si>
  <si>
    <t>喫</t>
    <rPh sb="0" eb="1">
      <t>キツ</t>
    </rPh>
    <phoneticPr fontId="1"/>
  </si>
  <si>
    <t>詰</t>
    <rPh sb="0" eb="1">
      <t>ツ</t>
    </rPh>
    <phoneticPr fontId="1"/>
  </si>
  <si>
    <t>却</t>
    <rPh sb="0" eb="1">
      <t>キャク</t>
    </rPh>
    <phoneticPr fontId="1"/>
  </si>
  <si>
    <t>脚</t>
    <rPh sb="0" eb="1">
      <t>アシ</t>
    </rPh>
    <phoneticPr fontId="1"/>
  </si>
  <si>
    <t>虐</t>
    <rPh sb="0" eb="1">
      <t>シイタ</t>
    </rPh>
    <phoneticPr fontId="1"/>
  </si>
  <si>
    <t>及</t>
    <rPh sb="0" eb="1">
      <t>オヨ</t>
    </rPh>
    <phoneticPr fontId="1"/>
  </si>
  <si>
    <t>丘</t>
    <rPh sb="0" eb="1">
      <t>オカ</t>
    </rPh>
    <phoneticPr fontId="1"/>
  </si>
  <si>
    <t>朽</t>
    <rPh sb="0" eb="1">
      <t>ク</t>
    </rPh>
    <phoneticPr fontId="1"/>
  </si>
  <si>
    <t>臼</t>
    <rPh sb="0" eb="1">
      <t>ウス</t>
    </rPh>
    <phoneticPr fontId="1"/>
  </si>
  <si>
    <t>糾</t>
    <rPh sb="0" eb="1">
      <t>キュウ</t>
    </rPh>
    <phoneticPr fontId="1"/>
  </si>
  <si>
    <t>嗅</t>
    <rPh sb="0" eb="1">
      <t>カ</t>
    </rPh>
    <phoneticPr fontId="1"/>
  </si>
  <si>
    <t>窮</t>
    <rPh sb="0" eb="1">
      <t>キワ</t>
    </rPh>
    <phoneticPr fontId="1"/>
  </si>
  <si>
    <t>巨</t>
    <rPh sb="0" eb="1">
      <t>キョ</t>
    </rPh>
    <phoneticPr fontId="1"/>
  </si>
  <si>
    <t>虚</t>
    <rPh sb="0" eb="1">
      <t>キョ</t>
    </rPh>
    <phoneticPr fontId="1"/>
  </si>
  <si>
    <t>距</t>
    <rPh sb="0" eb="1">
      <t>キョ</t>
    </rPh>
    <phoneticPr fontId="1"/>
  </si>
  <si>
    <t>御</t>
    <rPh sb="0" eb="1">
      <t>ギョ</t>
    </rPh>
    <phoneticPr fontId="1"/>
  </si>
  <si>
    <t>凶</t>
    <rPh sb="0" eb="1">
      <t>キョウ</t>
    </rPh>
    <phoneticPr fontId="1"/>
  </si>
  <si>
    <t>叫</t>
    <rPh sb="0" eb="1">
      <t>サケ</t>
    </rPh>
    <phoneticPr fontId="1"/>
  </si>
  <si>
    <t>狂</t>
    <rPh sb="0" eb="1">
      <t>クル</t>
    </rPh>
    <phoneticPr fontId="1"/>
  </si>
  <si>
    <t>享</t>
    <rPh sb="0" eb="1">
      <t>トオル</t>
    </rPh>
    <phoneticPr fontId="1"/>
  </si>
  <si>
    <t>況</t>
    <rPh sb="0" eb="1">
      <t>キョウ</t>
    </rPh>
    <phoneticPr fontId="1"/>
  </si>
  <si>
    <t>峡</t>
    <rPh sb="0" eb="1">
      <t>キョウ</t>
    </rPh>
    <phoneticPr fontId="1"/>
  </si>
  <si>
    <t>挟</t>
    <rPh sb="0" eb="1">
      <t>キョウ</t>
    </rPh>
    <phoneticPr fontId="1"/>
  </si>
  <si>
    <t>恐</t>
    <rPh sb="0" eb="1">
      <t>オソ</t>
    </rPh>
    <phoneticPr fontId="1"/>
  </si>
  <si>
    <t>恭</t>
    <rPh sb="0" eb="1">
      <t>ウヤウヤ</t>
    </rPh>
    <phoneticPr fontId="1"/>
  </si>
  <si>
    <t>脅</t>
    <rPh sb="0" eb="1">
      <t>オド</t>
    </rPh>
    <phoneticPr fontId="1"/>
  </si>
  <si>
    <t>響</t>
    <rPh sb="0" eb="1">
      <t>ヒビ</t>
    </rPh>
    <phoneticPr fontId="1"/>
  </si>
  <si>
    <t>驚</t>
    <rPh sb="0" eb="1">
      <t>オドロ</t>
    </rPh>
    <phoneticPr fontId="1"/>
  </si>
  <si>
    <t>仰</t>
    <rPh sb="0" eb="1">
      <t>アオ</t>
    </rPh>
    <phoneticPr fontId="1"/>
  </si>
  <si>
    <t>暁</t>
    <rPh sb="0" eb="1">
      <t>アカツキ</t>
    </rPh>
    <phoneticPr fontId="1"/>
  </si>
  <si>
    <t>凝</t>
    <rPh sb="0" eb="1">
      <t>コ</t>
    </rPh>
    <phoneticPr fontId="1"/>
  </si>
  <si>
    <t>巾</t>
    <rPh sb="0" eb="1">
      <t>ハバ</t>
    </rPh>
    <phoneticPr fontId="1"/>
  </si>
  <si>
    <t>菌</t>
    <rPh sb="0" eb="1">
      <t>キン</t>
    </rPh>
    <phoneticPr fontId="1"/>
  </si>
  <si>
    <t>琴</t>
    <rPh sb="0" eb="1">
      <t>コト</t>
    </rPh>
    <phoneticPr fontId="1"/>
  </si>
  <si>
    <t>僅</t>
    <rPh sb="0" eb="1">
      <t>ワズ</t>
    </rPh>
    <phoneticPr fontId="1"/>
  </si>
  <si>
    <t>緊</t>
    <rPh sb="0" eb="1">
      <t>キン</t>
    </rPh>
    <phoneticPr fontId="1"/>
  </si>
  <si>
    <t>錦</t>
    <rPh sb="0" eb="1">
      <t>ニシキ</t>
    </rPh>
    <phoneticPr fontId="1"/>
  </si>
  <si>
    <t>謹</t>
    <rPh sb="0" eb="1">
      <t>ツツシ</t>
    </rPh>
    <phoneticPr fontId="1"/>
  </si>
  <si>
    <t>襟</t>
    <rPh sb="0" eb="1">
      <t>エリ</t>
    </rPh>
    <phoneticPr fontId="1"/>
  </si>
  <si>
    <t>吟</t>
    <rPh sb="0" eb="1">
      <t>ギン</t>
    </rPh>
    <phoneticPr fontId="1"/>
  </si>
  <si>
    <t>駆</t>
    <rPh sb="0" eb="1">
      <t>カケル</t>
    </rPh>
    <phoneticPr fontId="1"/>
  </si>
  <si>
    <t>惧</t>
    <rPh sb="0" eb="1">
      <t>オソ</t>
    </rPh>
    <phoneticPr fontId="1"/>
  </si>
  <si>
    <t>愚</t>
    <rPh sb="0" eb="1">
      <t>オロ</t>
    </rPh>
    <phoneticPr fontId="1"/>
  </si>
  <si>
    <t>偶</t>
    <rPh sb="0" eb="1">
      <t>グウ</t>
    </rPh>
    <phoneticPr fontId="1"/>
  </si>
  <si>
    <t>遇</t>
    <rPh sb="0" eb="1">
      <t>グウ</t>
    </rPh>
    <phoneticPr fontId="1"/>
  </si>
  <si>
    <t>隅</t>
    <rPh sb="0" eb="1">
      <t>スミ</t>
    </rPh>
    <phoneticPr fontId="1"/>
  </si>
  <si>
    <t>串</t>
    <rPh sb="0" eb="1">
      <t>クシ</t>
    </rPh>
    <phoneticPr fontId="1"/>
  </si>
  <si>
    <t>屈</t>
    <rPh sb="0" eb="1">
      <t>クツ</t>
    </rPh>
    <phoneticPr fontId="1"/>
  </si>
  <si>
    <t>掘</t>
    <rPh sb="0" eb="1">
      <t>ホ</t>
    </rPh>
    <phoneticPr fontId="1"/>
  </si>
  <si>
    <t>窟</t>
    <rPh sb="0" eb="1">
      <t>クツ</t>
    </rPh>
    <phoneticPr fontId="1"/>
  </si>
  <si>
    <t>繰</t>
    <rPh sb="0" eb="1">
      <t>ク</t>
    </rPh>
    <phoneticPr fontId="1"/>
  </si>
  <si>
    <t>勲</t>
    <rPh sb="0" eb="1">
      <t>イサオ</t>
    </rPh>
    <phoneticPr fontId="1"/>
  </si>
  <si>
    <t>薫</t>
    <rPh sb="0" eb="1">
      <t>カオル</t>
    </rPh>
    <phoneticPr fontId="1"/>
  </si>
  <si>
    <t>茎</t>
    <rPh sb="0" eb="1">
      <t>クキ</t>
    </rPh>
    <phoneticPr fontId="1"/>
  </si>
  <si>
    <t>契</t>
    <rPh sb="0" eb="1">
      <t>チギリ</t>
    </rPh>
    <phoneticPr fontId="1"/>
  </si>
  <si>
    <t>恵</t>
    <rPh sb="0" eb="1">
      <t>メグミ</t>
    </rPh>
    <phoneticPr fontId="1"/>
  </si>
  <si>
    <t>掲</t>
    <rPh sb="0" eb="1">
      <t>カカ</t>
    </rPh>
    <phoneticPr fontId="1"/>
  </si>
  <si>
    <t>渓</t>
    <rPh sb="0" eb="1">
      <t>タニ</t>
    </rPh>
    <phoneticPr fontId="1"/>
  </si>
  <si>
    <t>蛍</t>
    <rPh sb="0" eb="1">
      <t>ホタル</t>
    </rPh>
    <phoneticPr fontId="1"/>
  </si>
  <si>
    <t>傾</t>
    <rPh sb="0" eb="1">
      <t>カタム</t>
    </rPh>
    <phoneticPr fontId="1"/>
  </si>
  <si>
    <t>携</t>
    <rPh sb="0" eb="1">
      <t>ケイ</t>
    </rPh>
    <phoneticPr fontId="1"/>
  </si>
  <si>
    <t>継</t>
    <rPh sb="0" eb="1">
      <t>ツ</t>
    </rPh>
    <phoneticPr fontId="1"/>
  </si>
  <si>
    <t>詣</t>
    <rPh sb="0" eb="1">
      <t>モウ</t>
    </rPh>
    <phoneticPr fontId="1"/>
  </si>
  <si>
    <t>慶</t>
    <rPh sb="0" eb="1">
      <t>ヨロコ</t>
    </rPh>
    <phoneticPr fontId="1"/>
  </si>
  <si>
    <t>幜</t>
    <rPh sb="0" eb="1">
      <t>ケイ</t>
    </rPh>
    <phoneticPr fontId="1"/>
  </si>
  <si>
    <t>稽</t>
    <rPh sb="0" eb="1">
      <t>ケイ</t>
    </rPh>
    <phoneticPr fontId="1"/>
  </si>
  <si>
    <t>憩</t>
    <rPh sb="0" eb="1">
      <t>イコ</t>
    </rPh>
    <phoneticPr fontId="1"/>
  </si>
  <si>
    <t>迎</t>
    <rPh sb="0" eb="1">
      <t>ムカエ</t>
    </rPh>
    <phoneticPr fontId="1"/>
  </si>
  <si>
    <t>鯨</t>
    <rPh sb="0" eb="1">
      <t>クジラ</t>
    </rPh>
    <phoneticPr fontId="1"/>
  </si>
  <si>
    <t>隙</t>
    <rPh sb="0" eb="1">
      <t>スキ</t>
    </rPh>
    <phoneticPr fontId="1"/>
  </si>
  <si>
    <t>撃</t>
    <rPh sb="0" eb="1">
      <t>ゲキ</t>
    </rPh>
    <phoneticPr fontId="1"/>
  </si>
  <si>
    <t>桁</t>
    <rPh sb="0" eb="1">
      <t>ケタ</t>
    </rPh>
    <phoneticPr fontId="1"/>
  </si>
  <si>
    <t>傑</t>
    <rPh sb="0" eb="1">
      <t>ケツ</t>
    </rPh>
    <phoneticPr fontId="1"/>
  </si>
  <si>
    <t>肩</t>
    <rPh sb="0" eb="1">
      <t>カタ</t>
    </rPh>
    <phoneticPr fontId="1"/>
  </si>
  <si>
    <t>倹</t>
    <rPh sb="0" eb="1">
      <t>ケン</t>
    </rPh>
    <phoneticPr fontId="1"/>
  </si>
  <si>
    <t>剣</t>
    <rPh sb="0" eb="1">
      <t>ツルギ</t>
    </rPh>
    <phoneticPr fontId="1"/>
  </si>
  <si>
    <t>拳</t>
    <rPh sb="0" eb="1">
      <t>コブシ</t>
    </rPh>
    <phoneticPr fontId="1"/>
  </si>
  <si>
    <t>軒</t>
    <rPh sb="0" eb="1">
      <t>ノキ</t>
    </rPh>
    <phoneticPr fontId="1"/>
  </si>
  <si>
    <t>圏</t>
    <rPh sb="0" eb="1">
      <t>ケン</t>
    </rPh>
    <phoneticPr fontId="1"/>
  </si>
  <si>
    <t>堅</t>
    <rPh sb="0" eb="1">
      <t>カタ</t>
    </rPh>
    <phoneticPr fontId="1"/>
  </si>
  <si>
    <t>嫌</t>
    <rPh sb="0" eb="1">
      <t>イヤ</t>
    </rPh>
    <phoneticPr fontId="1"/>
  </si>
  <si>
    <t>献</t>
    <rPh sb="0" eb="1">
      <t>コン</t>
    </rPh>
    <phoneticPr fontId="1"/>
  </si>
  <si>
    <t>遣</t>
    <rPh sb="0" eb="1">
      <t>ケン</t>
    </rPh>
    <phoneticPr fontId="1"/>
  </si>
  <si>
    <t>賢</t>
    <rPh sb="0" eb="1">
      <t>カシコ</t>
    </rPh>
    <phoneticPr fontId="1"/>
  </si>
  <si>
    <t>謙</t>
    <rPh sb="0" eb="1">
      <t>ケン</t>
    </rPh>
    <phoneticPr fontId="1"/>
  </si>
  <si>
    <t>鍵</t>
    <rPh sb="0" eb="1">
      <t>カギ</t>
    </rPh>
    <phoneticPr fontId="1"/>
  </si>
  <si>
    <t>繭</t>
    <rPh sb="0" eb="1">
      <t>マユ</t>
    </rPh>
    <phoneticPr fontId="1"/>
  </si>
  <si>
    <t>顕</t>
    <rPh sb="0" eb="1">
      <t>アキラ</t>
    </rPh>
    <phoneticPr fontId="1"/>
  </si>
  <si>
    <t>懸</t>
    <rPh sb="0" eb="1">
      <t>ケン</t>
    </rPh>
    <phoneticPr fontId="1"/>
  </si>
  <si>
    <t>幻</t>
    <rPh sb="0" eb="1">
      <t>マボロシ</t>
    </rPh>
    <phoneticPr fontId="1"/>
  </si>
  <si>
    <t>玄</t>
    <rPh sb="0" eb="1">
      <t>ゲン</t>
    </rPh>
    <phoneticPr fontId="1"/>
  </si>
  <si>
    <t>弦</t>
    <rPh sb="0" eb="1">
      <t>ゲン</t>
    </rPh>
    <phoneticPr fontId="1"/>
  </si>
  <si>
    <t>舷</t>
    <phoneticPr fontId="1"/>
  </si>
  <si>
    <t>股</t>
    <rPh sb="0" eb="1">
      <t>マタ</t>
    </rPh>
    <phoneticPr fontId="1"/>
  </si>
  <si>
    <t>虎</t>
    <rPh sb="0" eb="1">
      <t>トラ</t>
    </rPh>
    <phoneticPr fontId="1"/>
  </si>
  <si>
    <t>弧</t>
    <rPh sb="0" eb="1">
      <t>コ</t>
    </rPh>
    <phoneticPr fontId="1"/>
  </si>
  <si>
    <t>孤</t>
    <rPh sb="0" eb="1">
      <t>コ</t>
    </rPh>
    <phoneticPr fontId="1"/>
  </si>
  <si>
    <t>枯</t>
    <rPh sb="0" eb="1">
      <t>カレ</t>
    </rPh>
    <phoneticPr fontId="1"/>
  </si>
  <si>
    <t>雇</t>
    <rPh sb="0" eb="1">
      <t>ヤト</t>
    </rPh>
    <phoneticPr fontId="1"/>
  </si>
  <si>
    <t>誇</t>
    <rPh sb="0" eb="1">
      <t>ホコ</t>
    </rPh>
    <phoneticPr fontId="1"/>
  </si>
  <si>
    <t>鼓</t>
    <rPh sb="0" eb="1">
      <t>ツヅミ</t>
    </rPh>
    <phoneticPr fontId="1"/>
  </si>
  <si>
    <t>錮</t>
    <rPh sb="0" eb="1">
      <t>フサ</t>
    </rPh>
    <phoneticPr fontId="1"/>
  </si>
  <si>
    <t>互</t>
    <rPh sb="0" eb="1">
      <t>タガ</t>
    </rPh>
    <phoneticPr fontId="1"/>
  </si>
  <si>
    <t>呉</t>
    <rPh sb="0" eb="1">
      <t>クレ</t>
    </rPh>
    <phoneticPr fontId="1"/>
  </si>
  <si>
    <t>娯</t>
    <rPh sb="0" eb="1">
      <t>ゴ</t>
    </rPh>
    <phoneticPr fontId="1"/>
  </si>
  <si>
    <t>悟</t>
    <rPh sb="0" eb="1">
      <t>サトル</t>
    </rPh>
    <phoneticPr fontId="1"/>
  </si>
  <si>
    <t>碁</t>
    <rPh sb="0" eb="1">
      <t>ゴ</t>
    </rPh>
    <phoneticPr fontId="1"/>
  </si>
  <si>
    <t>勾</t>
    <rPh sb="0" eb="1">
      <t>コウ</t>
    </rPh>
    <phoneticPr fontId="1"/>
  </si>
  <si>
    <t>孔</t>
    <rPh sb="0" eb="1">
      <t>コウ</t>
    </rPh>
    <phoneticPr fontId="1"/>
  </si>
  <si>
    <t>功</t>
    <rPh sb="0" eb="1">
      <t>イサオ</t>
    </rPh>
    <phoneticPr fontId="1"/>
  </si>
  <si>
    <t>巧</t>
    <rPh sb="0" eb="1">
      <t>タクミ</t>
    </rPh>
    <phoneticPr fontId="1"/>
  </si>
  <si>
    <t>甲</t>
    <rPh sb="0" eb="1">
      <t>コウ</t>
    </rPh>
    <phoneticPr fontId="1"/>
  </si>
  <si>
    <t>江</t>
    <rPh sb="0" eb="1">
      <t>コウ</t>
    </rPh>
    <phoneticPr fontId="1"/>
  </si>
  <si>
    <t>坑</t>
    <rPh sb="0" eb="1">
      <t>コウ</t>
    </rPh>
    <phoneticPr fontId="1"/>
  </si>
  <si>
    <t>抗</t>
    <rPh sb="0" eb="1">
      <t>コウ</t>
    </rPh>
    <phoneticPr fontId="1"/>
  </si>
  <si>
    <t>更</t>
    <rPh sb="0" eb="1">
      <t>サラ</t>
    </rPh>
    <phoneticPr fontId="1"/>
  </si>
  <si>
    <t>拘</t>
    <rPh sb="0" eb="1">
      <t>コウ</t>
    </rPh>
    <phoneticPr fontId="1"/>
  </si>
  <si>
    <t>肯</t>
    <rPh sb="0" eb="1">
      <t>コウ</t>
    </rPh>
    <phoneticPr fontId="1"/>
  </si>
  <si>
    <t>侯</t>
    <rPh sb="0" eb="1">
      <t>コウ</t>
    </rPh>
    <phoneticPr fontId="1"/>
  </si>
  <si>
    <t>恒</t>
    <rPh sb="0" eb="1">
      <t>ヒサシ</t>
    </rPh>
    <phoneticPr fontId="1"/>
  </si>
  <si>
    <t>洪</t>
    <rPh sb="0" eb="1">
      <t>コウ</t>
    </rPh>
    <phoneticPr fontId="1"/>
  </si>
  <si>
    <t>荒</t>
    <rPh sb="0" eb="1">
      <t>アラ</t>
    </rPh>
    <phoneticPr fontId="1"/>
  </si>
  <si>
    <t>郊</t>
    <rPh sb="0" eb="1">
      <t>コウ</t>
    </rPh>
    <phoneticPr fontId="1"/>
  </si>
  <si>
    <t>貢</t>
    <rPh sb="0" eb="1">
      <t>ミツグ</t>
    </rPh>
    <phoneticPr fontId="1"/>
  </si>
  <si>
    <t>控</t>
    <rPh sb="0" eb="1">
      <t>ヒカ</t>
    </rPh>
    <phoneticPr fontId="1"/>
  </si>
  <si>
    <t>梗</t>
    <rPh sb="0" eb="1">
      <t>コウ</t>
    </rPh>
    <phoneticPr fontId="1"/>
  </si>
  <si>
    <t>喉</t>
    <rPh sb="0" eb="1">
      <t>ノド</t>
    </rPh>
    <phoneticPr fontId="1"/>
  </si>
  <si>
    <t>慌</t>
    <rPh sb="0" eb="1">
      <t>アワ</t>
    </rPh>
    <phoneticPr fontId="1"/>
  </si>
  <si>
    <t>硬</t>
    <rPh sb="0" eb="1">
      <t>カタ</t>
    </rPh>
    <phoneticPr fontId="1"/>
  </si>
  <si>
    <t>絞</t>
    <rPh sb="0" eb="1">
      <t>シボ</t>
    </rPh>
    <phoneticPr fontId="1"/>
  </si>
  <si>
    <t>項</t>
    <rPh sb="0" eb="1">
      <t>コウ</t>
    </rPh>
    <phoneticPr fontId="1"/>
  </si>
  <si>
    <t>溝</t>
    <rPh sb="0" eb="1">
      <t>ミゾ</t>
    </rPh>
    <phoneticPr fontId="1"/>
  </si>
  <si>
    <t>綱</t>
    <rPh sb="0" eb="1">
      <t>ツナ</t>
    </rPh>
    <phoneticPr fontId="1"/>
  </si>
  <si>
    <t>酵</t>
    <rPh sb="0" eb="1">
      <t>コウ</t>
    </rPh>
    <phoneticPr fontId="1"/>
  </si>
  <si>
    <t>稿</t>
    <rPh sb="0" eb="1">
      <t>コウ</t>
    </rPh>
    <phoneticPr fontId="1"/>
  </si>
  <si>
    <t>衡</t>
    <rPh sb="0" eb="1">
      <t>コウ</t>
    </rPh>
    <phoneticPr fontId="1"/>
  </si>
  <si>
    <t>購</t>
    <rPh sb="0" eb="1">
      <t>コウ</t>
    </rPh>
    <phoneticPr fontId="1"/>
  </si>
  <si>
    <t>乞</t>
    <rPh sb="0" eb="1">
      <t>コ</t>
    </rPh>
    <phoneticPr fontId="1"/>
  </si>
  <si>
    <t>拷</t>
    <rPh sb="0" eb="1">
      <t>ゴウ</t>
    </rPh>
    <phoneticPr fontId="1"/>
  </si>
  <si>
    <t>剛</t>
    <rPh sb="0" eb="1">
      <t>ツヨシ</t>
    </rPh>
    <phoneticPr fontId="1"/>
  </si>
  <si>
    <t>傲</t>
    <rPh sb="0" eb="1">
      <t>ゴウ</t>
    </rPh>
    <phoneticPr fontId="1"/>
  </si>
  <si>
    <t>豪</t>
    <rPh sb="0" eb="1">
      <t>ゴウ</t>
    </rPh>
    <phoneticPr fontId="1"/>
  </si>
  <si>
    <t>克</t>
    <rPh sb="0" eb="1">
      <t>コク</t>
    </rPh>
    <phoneticPr fontId="1"/>
  </si>
  <si>
    <t>酷</t>
    <rPh sb="0" eb="1">
      <t>コク</t>
    </rPh>
    <phoneticPr fontId="1"/>
  </si>
  <si>
    <t>獄</t>
    <rPh sb="0" eb="1">
      <t>ゴク</t>
    </rPh>
    <phoneticPr fontId="1"/>
  </si>
  <si>
    <t>駒</t>
    <rPh sb="0" eb="1">
      <t>コマ</t>
    </rPh>
    <phoneticPr fontId="1"/>
  </si>
  <si>
    <t>込</t>
    <rPh sb="0" eb="1">
      <t>コ</t>
    </rPh>
    <phoneticPr fontId="1"/>
  </si>
  <si>
    <t>頃</t>
    <rPh sb="0" eb="1">
      <t>コロ</t>
    </rPh>
    <phoneticPr fontId="1"/>
  </si>
  <si>
    <t>昆</t>
    <rPh sb="0" eb="1">
      <t>コン</t>
    </rPh>
    <phoneticPr fontId="1"/>
  </si>
  <si>
    <t>恨</t>
    <rPh sb="0" eb="1">
      <t>コン</t>
    </rPh>
    <phoneticPr fontId="1"/>
  </si>
  <si>
    <t>婚</t>
    <rPh sb="0" eb="1">
      <t>コン</t>
    </rPh>
    <phoneticPr fontId="1"/>
  </si>
  <si>
    <t>痕</t>
    <rPh sb="0" eb="1">
      <t>アト</t>
    </rPh>
    <phoneticPr fontId="1"/>
  </si>
  <si>
    <t>紺</t>
    <rPh sb="0" eb="1">
      <t>コン</t>
    </rPh>
    <phoneticPr fontId="1"/>
  </si>
  <si>
    <t>魂</t>
    <rPh sb="0" eb="1">
      <t>タマシイ</t>
    </rPh>
    <phoneticPr fontId="1"/>
  </si>
  <si>
    <t>墾</t>
    <rPh sb="0" eb="1">
      <t>コン</t>
    </rPh>
    <phoneticPr fontId="1"/>
  </si>
  <si>
    <t>懇</t>
    <rPh sb="0" eb="1">
      <t>ネンゴ</t>
    </rPh>
    <phoneticPr fontId="1"/>
  </si>
  <si>
    <t>沙</t>
    <rPh sb="0" eb="1">
      <t>シャ</t>
    </rPh>
    <phoneticPr fontId="1"/>
  </si>
  <si>
    <t>唆</t>
    <rPh sb="0" eb="1">
      <t>ソソノカ</t>
    </rPh>
    <phoneticPr fontId="1"/>
  </si>
  <si>
    <t>詐</t>
    <rPh sb="0" eb="1">
      <t>サ</t>
    </rPh>
    <phoneticPr fontId="1"/>
  </si>
  <si>
    <t>鎖</t>
    <rPh sb="0" eb="1">
      <t>クサリ</t>
    </rPh>
    <phoneticPr fontId="1"/>
  </si>
  <si>
    <t>挫</t>
    <rPh sb="0" eb="1">
      <t>クジ</t>
    </rPh>
    <phoneticPr fontId="1"/>
  </si>
  <si>
    <t>采</t>
    <rPh sb="0" eb="1">
      <t>サイ</t>
    </rPh>
    <phoneticPr fontId="1"/>
  </si>
  <si>
    <t>砕</t>
    <rPh sb="0" eb="1">
      <t>クダ</t>
    </rPh>
    <phoneticPr fontId="1"/>
  </si>
  <si>
    <t>宰</t>
    <rPh sb="0" eb="1">
      <t>ツカサ</t>
    </rPh>
    <phoneticPr fontId="1"/>
  </si>
  <si>
    <t>栽</t>
    <rPh sb="0" eb="1">
      <t>サイ</t>
    </rPh>
    <phoneticPr fontId="1"/>
  </si>
  <si>
    <t>彩</t>
    <rPh sb="0" eb="1">
      <t>イロドリ</t>
    </rPh>
    <phoneticPr fontId="1"/>
  </si>
  <si>
    <t>斎</t>
    <rPh sb="0" eb="1">
      <t>イツキ</t>
    </rPh>
    <phoneticPr fontId="1"/>
  </si>
  <si>
    <t>債</t>
    <rPh sb="0" eb="1">
      <t>サイ</t>
    </rPh>
    <phoneticPr fontId="1"/>
  </si>
  <si>
    <t>催</t>
    <rPh sb="0" eb="1">
      <t>モヨオ</t>
    </rPh>
    <phoneticPr fontId="1"/>
  </si>
  <si>
    <t>塞</t>
    <rPh sb="0" eb="1">
      <t>フサ</t>
    </rPh>
    <phoneticPr fontId="1"/>
  </si>
  <si>
    <t>載</t>
    <rPh sb="0" eb="1">
      <t>ノ</t>
    </rPh>
    <phoneticPr fontId="1"/>
  </si>
  <si>
    <t>剤</t>
    <rPh sb="0" eb="1">
      <t>ザイ</t>
    </rPh>
    <phoneticPr fontId="1"/>
  </si>
  <si>
    <t>削</t>
    <rPh sb="0" eb="1">
      <t>ケズ</t>
    </rPh>
    <phoneticPr fontId="1"/>
  </si>
  <si>
    <t>柵</t>
    <rPh sb="0" eb="1">
      <t>サク</t>
    </rPh>
    <phoneticPr fontId="1"/>
  </si>
  <si>
    <t>索</t>
    <rPh sb="0" eb="1">
      <t>サク</t>
    </rPh>
    <phoneticPr fontId="1"/>
  </si>
  <si>
    <t>酢</t>
    <rPh sb="0" eb="1">
      <t>ス</t>
    </rPh>
    <phoneticPr fontId="1"/>
  </si>
  <si>
    <t>搾</t>
    <rPh sb="0" eb="1">
      <t>シボ</t>
    </rPh>
    <phoneticPr fontId="1"/>
  </si>
  <si>
    <t>錯</t>
    <rPh sb="0" eb="1">
      <t>サク</t>
    </rPh>
    <phoneticPr fontId="1"/>
  </si>
  <si>
    <t>咲</t>
    <rPh sb="0" eb="1">
      <t>サ</t>
    </rPh>
    <phoneticPr fontId="1"/>
  </si>
  <si>
    <t>刹</t>
    <rPh sb="0" eb="1">
      <t>サツ</t>
    </rPh>
    <phoneticPr fontId="1"/>
  </si>
  <si>
    <t>拶</t>
    <rPh sb="0" eb="1">
      <t>サツ</t>
    </rPh>
    <phoneticPr fontId="1"/>
  </si>
  <si>
    <t>撮</t>
    <rPh sb="0" eb="1">
      <t>ト</t>
    </rPh>
    <phoneticPr fontId="1"/>
  </si>
  <si>
    <t>擦</t>
    <rPh sb="0" eb="1">
      <t>サツ</t>
    </rPh>
    <phoneticPr fontId="1"/>
  </si>
  <si>
    <t>桟</t>
    <rPh sb="0" eb="1">
      <t>サン</t>
    </rPh>
    <phoneticPr fontId="1"/>
  </si>
  <si>
    <t>惨</t>
    <rPh sb="0" eb="1">
      <t>ミジ</t>
    </rPh>
    <phoneticPr fontId="1"/>
  </si>
  <si>
    <t>傘</t>
    <rPh sb="0" eb="1">
      <t>カサ</t>
    </rPh>
    <phoneticPr fontId="1"/>
  </si>
  <si>
    <t>斬</t>
    <rPh sb="0" eb="1">
      <t>ザン</t>
    </rPh>
    <phoneticPr fontId="1"/>
  </si>
  <si>
    <t>暫</t>
    <rPh sb="0" eb="1">
      <t>ザン</t>
    </rPh>
    <phoneticPr fontId="1"/>
  </si>
  <si>
    <t>旨</t>
    <rPh sb="0" eb="1">
      <t>ウマ</t>
    </rPh>
    <phoneticPr fontId="1"/>
  </si>
  <si>
    <t>伺</t>
    <rPh sb="0" eb="1">
      <t>ウカガ</t>
    </rPh>
    <phoneticPr fontId="1"/>
  </si>
  <si>
    <t>刺</t>
    <rPh sb="0" eb="1">
      <t>サ</t>
    </rPh>
    <phoneticPr fontId="1"/>
  </si>
  <si>
    <t>祉</t>
    <rPh sb="0" eb="1">
      <t>シ</t>
    </rPh>
    <phoneticPr fontId="1"/>
  </si>
  <si>
    <t>肢</t>
    <rPh sb="0" eb="1">
      <t>アシ</t>
    </rPh>
    <phoneticPr fontId="1"/>
  </si>
  <si>
    <t>施</t>
    <rPh sb="0" eb="1">
      <t>ホドコ</t>
    </rPh>
    <phoneticPr fontId="1"/>
  </si>
  <si>
    <t>恣</t>
    <rPh sb="0" eb="1">
      <t>ホシイママ</t>
    </rPh>
    <phoneticPr fontId="1"/>
  </si>
  <si>
    <t>脂</t>
    <rPh sb="0" eb="1">
      <t>アブラ</t>
    </rPh>
    <phoneticPr fontId="1"/>
  </si>
  <si>
    <t>嗣</t>
    <rPh sb="0" eb="1">
      <t>シ</t>
    </rPh>
    <phoneticPr fontId="1"/>
  </si>
  <si>
    <t>雌</t>
    <rPh sb="0" eb="1">
      <t>メス</t>
    </rPh>
    <phoneticPr fontId="1"/>
  </si>
  <si>
    <t>摯</t>
    <rPh sb="0" eb="1">
      <t>ト</t>
    </rPh>
    <phoneticPr fontId="1"/>
  </si>
  <si>
    <t>諮</t>
    <rPh sb="0" eb="1">
      <t>トウ</t>
    </rPh>
    <phoneticPr fontId="1"/>
  </si>
  <si>
    <t>侍</t>
    <rPh sb="0" eb="1">
      <t>サムライ</t>
    </rPh>
    <phoneticPr fontId="1"/>
  </si>
  <si>
    <t>慈</t>
    <rPh sb="0" eb="1">
      <t>イツク</t>
    </rPh>
    <phoneticPr fontId="1"/>
  </si>
  <si>
    <t>餌</t>
    <rPh sb="0" eb="1">
      <t>エサ</t>
    </rPh>
    <phoneticPr fontId="1"/>
  </si>
  <si>
    <t>璽</t>
    <rPh sb="0" eb="1">
      <t>ジ</t>
    </rPh>
    <phoneticPr fontId="1"/>
  </si>
  <si>
    <t>軸</t>
    <rPh sb="0" eb="1">
      <t>ジク</t>
    </rPh>
    <phoneticPr fontId="1"/>
  </si>
  <si>
    <t>叱</t>
    <rPh sb="0" eb="1">
      <t>シカ</t>
    </rPh>
    <phoneticPr fontId="1"/>
  </si>
  <si>
    <t>疾</t>
    <rPh sb="0" eb="1">
      <t>シツ</t>
    </rPh>
    <phoneticPr fontId="1"/>
  </si>
  <si>
    <t>執</t>
    <rPh sb="0" eb="1">
      <t>シツ</t>
    </rPh>
    <phoneticPr fontId="1"/>
  </si>
  <si>
    <t>嫉</t>
    <rPh sb="0" eb="1">
      <t>シツ</t>
    </rPh>
    <phoneticPr fontId="1"/>
  </si>
  <si>
    <t>漆</t>
    <rPh sb="0" eb="1">
      <t>ウルシ</t>
    </rPh>
    <phoneticPr fontId="1"/>
  </si>
  <si>
    <t>芝</t>
    <rPh sb="0" eb="1">
      <t>シバ</t>
    </rPh>
    <phoneticPr fontId="1"/>
  </si>
  <si>
    <t>赦</t>
    <rPh sb="0" eb="1">
      <t>シャ</t>
    </rPh>
    <phoneticPr fontId="1"/>
  </si>
  <si>
    <t>斜</t>
    <rPh sb="0" eb="1">
      <t>ナナ</t>
    </rPh>
    <phoneticPr fontId="1"/>
  </si>
  <si>
    <t>煮</t>
    <rPh sb="0" eb="1">
      <t>ニ</t>
    </rPh>
    <phoneticPr fontId="1"/>
  </si>
  <si>
    <t>遮</t>
    <rPh sb="0" eb="1">
      <t>サエギ</t>
    </rPh>
    <phoneticPr fontId="1"/>
  </si>
  <si>
    <t>番号</t>
    <rPh sb="0" eb="2">
      <t>バンゴウ</t>
    </rPh>
    <phoneticPr fontId="1"/>
  </si>
  <si>
    <t>邪</t>
    <rPh sb="0" eb="1">
      <t>ヨコシマ</t>
    </rPh>
    <phoneticPr fontId="1"/>
  </si>
  <si>
    <t>蛇</t>
    <rPh sb="0" eb="1">
      <t>ヘビ</t>
    </rPh>
    <phoneticPr fontId="1"/>
  </si>
  <si>
    <t>酌</t>
    <rPh sb="0" eb="1">
      <t>シャク</t>
    </rPh>
    <phoneticPr fontId="1"/>
  </si>
  <si>
    <t>爵</t>
    <rPh sb="0" eb="1">
      <t>シャク</t>
    </rPh>
    <phoneticPr fontId="1"/>
  </si>
  <si>
    <t>朱</t>
    <rPh sb="0" eb="1">
      <t>アカ</t>
    </rPh>
    <phoneticPr fontId="1"/>
  </si>
  <si>
    <t>狩</t>
    <rPh sb="0" eb="1">
      <t>カ</t>
    </rPh>
    <phoneticPr fontId="1"/>
  </si>
  <si>
    <t>殊</t>
    <rPh sb="0" eb="1">
      <t>コト</t>
    </rPh>
    <phoneticPr fontId="1"/>
  </si>
  <si>
    <t>珠</t>
    <rPh sb="0" eb="1">
      <t>タマ</t>
    </rPh>
    <phoneticPr fontId="1"/>
  </si>
  <si>
    <t>腫</t>
    <rPh sb="0" eb="1">
      <t>シュ</t>
    </rPh>
    <phoneticPr fontId="1"/>
  </si>
  <si>
    <t>趣</t>
    <rPh sb="0" eb="1">
      <t>オモムキ</t>
    </rPh>
    <phoneticPr fontId="1"/>
  </si>
  <si>
    <t>呪</t>
    <rPh sb="0" eb="1">
      <t>ノロ</t>
    </rPh>
    <phoneticPr fontId="1"/>
  </si>
  <si>
    <t>需</t>
    <rPh sb="0" eb="1">
      <t>ジュ</t>
    </rPh>
    <phoneticPr fontId="1"/>
  </si>
  <si>
    <t>儒</t>
    <rPh sb="0" eb="1">
      <t>ジュ</t>
    </rPh>
    <phoneticPr fontId="1"/>
  </si>
  <si>
    <t>囚</t>
    <rPh sb="0" eb="1">
      <t>シュウ</t>
    </rPh>
    <phoneticPr fontId="1"/>
  </si>
  <si>
    <t>秀</t>
    <rPh sb="0" eb="1">
      <t>ヒイ</t>
    </rPh>
    <phoneticPr fontId="1"/>
  </si>
  <si>
    <t>臭</t>
    <rPh sb="0" eb="1">
      <t>クサ</t>
    </rPh>
    <phoneticPr fontId="1"/>
  </si>
  <si>
    <t>袖</t>
    <rPh sb="0" eb="1">
      <t>ソデ</t>
    </rPh>
    <phoneticPr fontId="1"/>
  </si>
  <si>
    <t>羞</t>
    <rPh sb="0" eb="1">
      <t>シュウ</t>
    </rPh>
    <phoneticPr fontId="1"/>
  </si>
  <si>
    <t>愁</t>
    <rPh sb="0" eb="1">
      <t>ウレ</t>
    </rPh>
    <phoneticPr fontId="1"/>
  </si>
  <si>
    <t>酬</t>
    <rPh sb="0" eb="1">
      <t>シュウ</t>
    </rPh>
    <phoneticPr fontId="1"/>
  </si>
  <si>
    <t>醜</t>
    <rPh sb="0" eb="1">
      <t>ミニク</t>
    </rPh>
    <phoneticPr fontId="1"/>
  </si>
  <si>
    <t>蹴</t>
    <rPh sb="0" eb="1">
      <t>ケ</t>
    </rPh>
    <phoneticPr fontId="1"/>
  </si>
  <si>
    <t>汁</t>
    <rPh sb="0" eb="1">
      <t>シル</t>
    </rPh>
    <phoneticPr fontId="1"/>
  </si>
  <si>
    <t>充</t>
    <rPh sb="0" eb="1">
      <t>ア</t>
    </rPh>
    <phoneticPr fontId="1"/>
  </si>
  <si>
    <t>柔</t>
    <rPh sb="0" eb="1">
      <t>ヤワ</t>
    </rPh>
    <phoneticPr fontId="1"/>
  </si>
  <si>
    <t>銃</t>
    <rPh sb="0" eb="1">
      <t>ジュウ</t>
    </rPh>
    <phoneticPr fontId="1"/>
  </si>
  <si>
    <t>叔</t>
    <rPh sb="0" eb="1">
      <t>シュク</t>
    </rPh>
    <phoneticPr fontId="1"/>
  </si>
  <si>
    <t>淑</t>
    <rPh sb="0" eb="1">
      <t>シュク</t>
    </rPh>
    <phoneticPr fontId="1"/>
  </si>
  <si>
    <t>粛</t>
    <rPh sb="0" eb="1">
      <t>シュク</t>
    </rPh>
    <phoneticPr fontId="1"/>
  </si>
  <si>
    <t>熟</t>
    <rPh sb="0" eb="1">
      <t>ジュク</t>
    </rPh>
    <phoneticPr fontId="1"/>
  </si>
  <si>
    <t>俊</t>
    <rPh sb="0" eb="1">
      <t>シュン</t>
    </rPh>
    <phoneticPr fontId="1"/>
  </si>
  <si>
    <t>瞬</t>
    <rPh sb="0" eb="1">
      <t>マタタ</t>
    </rPh>
    <phoneticPr fontId="1"/>
  </si>
  <si>
    <t>旬</t>
    <rPh sb="0" eb="1">
      <t>シュン</t>
    </rPh>
    <phoneticPr fontId="1"/>
  </si>
  <si>
    <t>巡</t>
    <rPh sb="0" eb="1">
      <t>ジュン</t>
    </rPh>
    <phoneticPr fontId="1"/>
  </si>
  <si>
    <t>盾</t>
    <rPh sb="0" eb="1">
      <t>タテ</t>
    </rPh>
    <phoneticPr fontId="1"/>
  </si>
  <si>
    <t>准</t>
    <rPh sb="0" eb="1">
      <t>ジュン</t>
    </rPh>
    <phoneticPr fontId="1"/>
  </si>
  <si>
    <t>殉</t>
    <rPh sb="0" eb="1">
      <t>ジュン</t>
    </rPh>
    <phoneticPr fontId="1"/>
  </si>
  <si>
    <t>循</t>
    <rPh sb="0" eb="1">
      <t>ジュン</t>
    </rPh>
    <phoneticPr fontId="1"/>
  </si>
  <si>
    <t>潤</t>
    <rPh sb="0" eb="1">
      <t>ウルオ</t>
    </rPh>
    <phoneticPr fontId="1"/>
  </si>
  <si>
    <t>遵</t>
    <rPh sb="0" eb="1">
      <t>ジュン</t>
    </rPh>
    <phoneticPr fontId="1"/>
  </si>
  <si>
    <t>庶</t>
    <rPh sb="0" eb="1">
      <t>ショ</t>
    </rPh>
    <phoneticPr fontId="1"/>
  </si>
  <si>
    <t>緒</t>
    <rPh sb="0" eb="1">
      <t>オ</t>
    </rPh>
    <phoneticPr fontId="1"/>
  </si>
  <si>
    <t>如</t>
    <rPh sb="0" eb="1">
      <t>ジョ</t>
    </rPh>
    <phoneticPr fontId="1"/>
  </si>
  <si>
    <t>叙</t>
    <rPh sb="0" eb="1">
      <t>ジョ</t>
    </rPh>
    <phoneticPr fontId="1"/>
  </si>
  <si>
    <t>徐</t>
    <rPh sb="0" eb="1">
      <t>ジョ</t>
    </rPh>
    <phoneticPr fontId="1"/>
  </si>
  <si>
    <t>升</t>
    <rPh sb="0" eb="1">
      <t>マス</t>
    </rPh>
    <phoneticPr fontId="1"/>
  </si>
  <si>
    <t>召</t>
    <rPh sb="0" eb="1">
      <t>メ</t>
    </rPh>
    <phoneticPr fontId="1"/>
  </si>
  <si>
    <t>匠</t>
    <rPh sb="0" eb="1">
      <t>タクミ</t>
    </rPh>
    <phoneticPr fontId="1"/>
  </si>
  <si>
    <t>床</t>
    <rPh sb="0" eb="1">
      <t>トコ</t>
    </rPh>
    <phoneticPr fontId="1"/>
  </si>
  <si>
    <t>抄</t>
    <rPh sb="0" eb="1">
      <t>ショウ</t>
    </rPh>
    <phoneticPr fontId="1"/>
  </si>
  <si>
    <t>肖</t>
    <rPh sb="0" eb="1">
      <t>ショウ</t>
    </rPh>
    <phoneticPr fontId="1"/>
  </si>
  <si>
    <t>尚</t>
    <rPh sb="0" eb="1">
      <t>ナオ</t>
    </rPh>
    <phoneticPr fontId="1"/>
  </si>
  <si>
    <t>昇</t>
    <rPh sb="0" eb="1">
      <t>ノボル</t>
    </rPh>
    <phoneticPr fontId="1"/>
  </si>
  <si>
    <t>沼</t>
    <rPh sb="0" eb="1">
      <t>ヌマ</t>
    </rPh>
    <phoneticPr fontId="1"/>
  </si>
  <si>
    <t>宵</t>
    <rPh sb="0" eb="1">
      <t>ヨイ</t>
    </rPh>
    <phoneticPr fontId="1"/>
  </si>
  <si>
    <t>症</t>
    <rPh sb="0" eb="1">
      <t>ショウ</t>
    </rPh>
    <phoneticPr fontId="1"/>
  </si>
  <si>
    <t>祥</t>
    <rPh sb="0" eb="1">
      <t>ショウ</t>
    </rPh>
    <phoneticPr fontId="1"/>
  </si>
  <si>
    <t>称</t>
    <rPh sb="0" eb="1">
      <t>ショウ</t>
    </rPh>
    <phoneticPr fontId="1"/>
  </si>
  <si>
    <t>渉</t>
    <rPh sb="0" eb="1">
      <t>ワタル</t>
    </rPh>
    <phoneticPr fontId="1"/>
  </si>
  <si>
    <t>紹</t>
    <rPh sb="0" eb="1">
      <t>ショウ</t>
    </rPh>
    <phoneticPr fontId="1"/>
  </si>
  <si>
    <t>訟</t>
    <rPh sb="0" eb="1">
      <t>ショウ</t>
    </rPh>
    <phoneticPr fontId="1"/>
  </si>
  <si>
    <t>掌</t>
    <rPh sb="0" eb="1">
      <t>テノヒラ</t>
    </rPh>
    <phoneticPr fontId="1"/>
  </si>
  <si>
    <t>晶</t>
    <rPh sb="0" eb="1">
      <t>アキラ</t>
    </rPh>
    <phoneticPr fontId="1"/>
  </si>
  <si>
    <t>焦</t>
    <rPh sb="0" eb="1">
      <t>コ</t>
    </rPh>
    <phoneticPr fontId="1"/>
  </si>
  <si>
    <t>硝</t>
    <rPh sb="0" eb="1">
      <t>ショウ</t>
    </rPh>
    <phoneticPr fontId="1"/>
  </si>
  <si>
    <t>粧</t>
    <rPh sb="0" eb="1">
      <t>ショウ</t>
    </rPh>
    <phoneticPr fontId="1"/>
  </si>
  <si>
    <t>詔</t>
    <rPh sb="0" eb="1">
      <t>ミコトノリ</t>
    </rPh>
    <phoneticPr fontId="1"/>
  </si>
  <si>
    <t>奨</t>
    <rPh sb="0" eb="1">
      <t>ススム</t>
    </rPh>
    <phoneticPr fontId="1"/>
  </si>
  <si>
    <t>詳</t>
    <rPh sb="0" eb="1">
      <t>クワ</t>
    </rPh>
    <phoneticPr fontId="1"/>
  </si>
  <si>
    <t>彰</t>
    <rPh sb="0" eb="1">
      <t>アキラ</t>
    </rPh>
    <phoneticPr fontId="1"/>
  </si>
  <si>
    <t>憧</t>
    <rPh sb="0" eb="1">
      <t>アコガ</t>
    </rPh>
    <phoneticPr fontId="1"/>
  </si>
  <si>
    <t>衝</t>
    <rPh sb="0" eb="1">
      <t>ショウ</t>
    </rPh>
    <phoneticPr fontId="1"/>
  </si>
  <si>
    <t>償</t>
    <rPh sb="0" eb="1">
      <t>ツグナ</t>
    </rPh>
    <phoneticPr fontId="1"/>
  </si>
  <si>
    <t>礁</t>
    <rPh sb="0" eb="1">
      <t>イクリ</t>
    </rPh>
    <phoneticPr fontId="1"/>
  </si>
  <si>
    <t>鐘</t>
    <rPh sb="0" eb="1">
      <t>カネ</t>
    </rPh>
    <phoneticPr fontId="1"/>
  </si>
  <si>
    <t>丈</t>
    <rPh sb="0" eb="1">
      <t>タケ</t>
    </rPh>
    <phoneticPr fontId="1"/>
  </si>
  <si>
    <t>冗</t>
    <rPh sb="0" eb="1">
      <t>ジョウ</t>
    </rPh>
    <phoneticPr fontId="1"/>
  </si>
  <si>
    <t>浄</t>
    <rPh sb="0" eb="1">
      <t>ジョウ</t>
    </rPh>
    <phoneticPr fontId="1"/>
  </si>
  <si>
    <t>剰</t>
    <rPh sb="0" eb="1">
      <t>ジョウ</t>
    </rPh>
    <phoneticPr fontId="1"/>
  </si>
  <si>
    <t>壌</t>
    <rPh sb="0" eb="1">
      <t>ツチ</t>
    </rPh>
    <phoneticPr fontId="1"/>
  </si>
  <si>
    <t>嬢</t>
    <rPh sb="0" eb="1">
      <t>ジョウ</t>
    </rPh>
    <phoneticPr fontId="1"/>
  </si>
  <si>
    <t>錠</t>
    <rPh sb="0" eb="1">
      <t>ジョウ</t>
    </rPh>
    <phoneticPr fontId="1"/>
  </si>
  <si>
    <t>譲</t>
    <rPh sb="0" eb="1">
      <t>ユズル</t>
    </rPh>
    <phoneticPr fontId="1"/>
  </si>
  <si>
    <t>醸</t>
    <rPh sb="0" eb="1">
      <t>カモ</t>
    </rPh>
    <phoneticPr fontId="1"/>
  </si>
  <si>
    <t>拭</t>
    <rPh sb="0" eb="1">
      <t>ヌグ</t>
    </rPh>
    <phoneticPr fontId="1"/>
  </si>
  <si>
    <t>殖</t>
    <rPh sb="0" eb="1">
      <t>フ</t>
    </rPh>
    <phoneticPr fontId="1"/>
  </si>
  <si>
    <t>飾</t>
    <rPh sb="0" eb="1">
      <t>カザ</t>
    </rPh>
    <phoneticPr fontId="1"/>
  </si>
  <si>
    <t>触</t>
    <rPh sb="0" eb="1">
      <t>フ</t>
    </rPh>
    <phoneticPr fontId="1"/>
  </si>
  <si>
    <t>嘱</t>
    <rPh sb="0" eb="1">
      <t>ショク</t>
    </rPh>
    <phoneticPr fontId="1"/>
  </si>
  <si>
    <t>辱</t>
    <rPh sb="0" eb="1">
      <t>ハズカシ</t>
    </rPh>
    <phoneticPr fontId="1"/>
  </si>
  <si>
    <t>尻</t>
    <rPh sb="0" eb="1">
      <t>シリ</t>
    </rPh>
    <phoneticPr fontId="1"/>
  </si>
  <si>
    <t>伸</t>
    <rPh sb="0" eb="1">
      <t>ノ</t>
    </rPh>
    <phoneticPr fontId="1"/>
  </si>
  <si>
    <t>芯</t>
    <rPh sb="0" eb="1">
      <t>シン</t>
    </rPh>
    <phoneticPr fontId="1"/>
  </si>
  <si>
    <t>辛</t>
    <rPh sb="0" eb="1">
      <t>カラ</t>
    </rPh>
    <phoneticPr fontId="1"/>
  </si>
  <si>
    <t>侵</t>
    <rPh sb="0" eb="1">
      <t>オカ</t>
    </rPh>
    <phoneticPr fontId="1"/>
  </si>
  <si>
    <t>津</t>
    <rPh sb="0" eb="1">
      <t>ツ</t>
    </rPh>
    <phoneticPr fontId="1"/>
  </si>
  <si>
    <t>唇</t>
    <rPh sb="0" eb="1">
      <t>クチビル</t>
    </rPh>
    <phoneticPr fontId="1"/>
  </si>
  <si>
    <t>娠</t>
    <rPh sb="0" eb="1">
      <t>シン</t>
    </rPh>
    <phoneticPr fontId="1"/>
  </si>
  <si>
    <t>浸</t>
    <rPh sb="0" eb="1">
      <t>ヒタ</t>
    </rPh>
    <phoneticPr fontId="1"/>
  </si>
  <si>
    <t>紳</t>
    <rPh sb="0" eb="1">
      <t>シン</t>
    </rPh>
    <phoneticPr fontId="1"/>
  </si>
  <si>
    <t>診</t>
    <rPh sb="0" eb="1">
      <t>ミ</t>
    </rPh>
    <phoneticPr fontId="1"/>
  </si>
  <si>
    <t>寝</t>
    <rPh sb="0" eb="1">
      <t>ネ</t>
    </rPh>
    <phoneticPr fontId="1"/>
  </si>
  <si>
    <t>慎</t>
    <rPh sb="0" eb="1">
      <t>ツツシ</t>
    </rPh>
    <phoneticPr fontId="1"/>
  </si>
  <si>
    <t>審</t>
    <rPh sb="0" eb="1">
      <t>シン</t>
    </rPh>
    <phoneticPr fontId="1"/>
  </si>
  <si>
    <t>震</t>
    <rPh sb="0" eb="1">
      <t>フル</t>
    </rPh>
    <phoneticPr fontId="1"/>
  </si>
  <si>
    <t>薪</t>
    <rPh sb="0" eb="1">
      <t>タキギ</t>
    </rPh>
    <phoneticPr fontId="1"/>
  </si>
  <si>
    <t>刃</t>
    <rPh sb="0" eb="1">
      <t>ジン</t>
    </rPh>
    <phoneticPr fontId="1"/>
  </si>
  <si>
    <t>迅</t>
    <rPh sb="0" eb="1">
      <t>ジン</t>
    </rPh>
    <phoneticPr fontId="1"/>
  </si>
  <si>
    <t>甚</t>
    <rPh sb="0" eb="1">
      <t>ハナハ</t>
    </rPh>
    <phoneticPr fontId="1"/>
  </si>
  <si>
    <t>陣</t>
    <rPh sb="0" eb="1">
      <t>ジン</t>
    </rPh>
    <phoneticPr fontId="1"/>
  </si>
  <si>
    <t>尋</t>
    <rPh sb="0" eb="1">
      <t>タズ</t>
    </rPh>
    <phoneticPr fontId="1"/>
  </si>
  <si>
    <t>腎</t>
    <rPh sb="0" eb="1">
      <t>ジン</t>
    </rPh>
    <phoneticPr fontId="1"/>
  </si>
  <si>
    <t>須</t>
    <rPh sb="0" eb="1">
      <t>ス</t>
    </rPh>
    <phoneticPr fontId="1"/>
  </si>
  <si>
    <t>吹</t>
    <rPh sb="0" eb="1">
      <t>スイ</t>
    </rPh>
    <phoneticPr fontId="1"/>
  </si>
  <si>
    <t>炊</t>
    <rPh sb="0" eb="1">
      <t>タ</t>
    </rPh>
    <phoneticPr fontId="1"/>
  </si>
  <si>
    <t>帥</t>
    <rPh sb="0" eb="1">
      <t>ソチ</t>
    </rPh>
    <phoneticPr fontId="1"/>
  </si>
  <si>
    <t>粋</t>
    <rPh sb="0" eb="1">
      <t>イキ</t>
    </rPh>
    <phoneticPr fontId="1"/>
  </si>
  <si>
    <t>衰</t>
    <rPh sb="0" eb="1">
      <t>オトロ</t>
    </rPh>
    <phoneticPr fontId="1"/>
  </si>
  <si>
    <t>遂</t>
    <rPh sb="0" eb="1">
      <t>ト</t>
    </rPh>
    <phoneticPr fontId="1"/>
  </si>
  <si>
    <t>睡</t>
    <rPh sb="0" eb="1">
      <t>スイ</t>
    </rPh>
    <phoneticPr fontId="1"/>
  </si>
  <si>
    <t>穂</t>
    <rPh sb="0" eb="1">
      <t>ホ</t>
    </rPh>
    <phoneticPr fontId="1"/>
  </si>
  <si>
    <t>随</t>
    <rPh sb="0" eb="1">
      <t>ズイ</t>
    </rPh>
    <phoneticPr fontId="1"/>
  </si>
  <si>
    <t>髄</t>
    <rPh sb="0" eb="1">
      <t>ズイ</t>
    </rPh>
    <phoneticPr fontId="1"/>
  </si>
  <si>
    <t>枢</t>
    <rPh sb="0" eb="1">
      <t>クルル</t>
    </rPh>
    <phoneticPr fontId="1"/>
  </si>
  <si>
    <t>崇</t>
    <rPh sb="0" eb="1">
      <t>タカシ</t>
    </rPh>
    <phoneticPr fontId="1"/>
  </si>
  <si>
    <t>据</t>
    <rPh sb="0" eb="1">
      <t>ス</t>
    </rPh>
    <phoneticPr fontId="1"/>
  </si>
  <si>
    <t>杉</t>
    <rPh sb="0" eb="1">
      <t>スギ</t>
    </rPh>
    <phoneticPr fontId="1"/>
  </si>
  <si>
    <t>裾</t>
    <rPh sb="0" eb="1">
      <t>スソ</t>
    </rPh>
    <phoneticPr fontId="1"/>
  </si>
  <si>
    <t>瀬</t>
    <rPh sb="0" eb="1">
      <t>セ</t>
    </rPh>
    <phoneticPr fontId="1"/>
  </si>
  <si>
    <t>是</t>
    <rPh sb="0" eb="1">
      <t>ゼ</t>
    </rPh>
    <phoneticPr fontId="1"/>
  </si>
  <si>
    <t>姓</t>
    <rPh sb="0" eb="1">
      <t>セイ</t>
    </rPh>
    <phoneticPr fontId="1"/>
  </si>
  <si>
    <t>征</t>
    <rPh sb="0" eb="1">
      <t>セイ</t>
    </rPh>
    <phoneticPr fontId="1"/>
  </si>
  <si>
    <t>斉</t>
    <rPh sb="0" eb="1">
      <t>セイ</t>
    </rPh>
    <phoneticPr fontId="1"/>
  </si>
  <si>
    <t>牲</t>
    <rPh sb="0" eb="1">
      <t>セイ</t>
    </rPh>
    <phoneticPr fontId="1"/>
  </si>
  <si>
    <t>凄</t>
    <rPh sb="0" eb="1">
      <t>セイ</t>
    </rPh>
    <phoneticPr fontId="1"/>
  </si>
  <si>
    <t>逝</t>
    <rPh sb="0" eb="1">
      <t>ユ</t>
    </rPh>
    <phoneticPr fontId="1"/>
  </si>
  <si>
    <t>婿</t>
    <rPh sb="0" eb="1">
      <t>ムコ</t>
    </rPh>
    <phoneticPr fontId="1"/>
  </si>
  <si>
    <t>誓</t>
    <rPh sb="0" eb="1">
      <t>チカ</t>
    </rPh>
    <phoneticPr fontId="1"/>
  </si>
  <si>
    <t>請</t>
    <rPh sb="0" eb="1">
      <t>ウ</t>
    </rPh>
    <phoneticPr fontId="1"/>
  </si>
  <si>
    <t>醒</t>
    <rPh sb="0" eb="1">
      <t>セイ</t>
    </rPh>
    <phoneticPr fontId="1"/>
  </si>
  <si>
    <t>斥</t>
    <rPh sb="0" eb="1">
      <t>セキ</t>
    </rPh>
    <phoneticPr fontId="1"/>
  </si>
  <si>
    <t>析</t>
    <rPh sb="0" eb="1">
      <t>セキ</t>
    </rPh>
    <phoneticPr fontId="1"/>
  </si>
  <si>
    <t>脊</t>
    <rPh sb="0" eb="1">
      <t>セ</t>
    </rPh>
    <phoneticPr fontId="1"/>
  </si>
  <si>
    <t>隻</t>
    <rPh sb="0" eb="1">
      <t>セキ</t>
    </rPh>
    <phoneticPr fontId="1"/>
  </si>
  <si>
    <t>惜</t>
    <rPh sb="0" eb="1">
      <t>オ</t>
    </rPh>
    <phoneticPr fontId="1"/>
  </si>
  <si>
    <t>戚</t>
    <rPh sb="0" eb="1">
      <t>セキ</t>
    </rPh>
    <phoneticPr fontId="1"/>
  </si>
  <si>
    <t>跡</t>
    <rPh sb="0" eb="1">
      <t>アト</t>
    </rPh>
    <phoneticPr fontId="1"/>
  </si>
  <si>
    <t>拙</t>
    <rPh sb="0" eb="1">
      <t>ツタナ</t>
    </rPh>
    <phoneticPr fontId="1"/>
  </si>
  <si>
    <t>窃</t>
    <rPh sb="0" eb="1">
      <t>セツ</t>
    </rPh>
    <phoneticPr fontId="1"/>
  </si>
  <si>
    <t>仙</t>
    <rPh sb="0" eb="1">
      <t>セン</t>
    </rPh>
    <phoneticPr fontId="1"/>
  </si>
  <si>
    <t>占</t>
    <rPh sb="0" eb="1">
      <t>シ</t>
    </rPh>
    <phoneticPr fontId="1"/>
  </si>
  <si>
    <t>扇</t>
    <rPh sb="0" eb="1">
      <t>オウギ</t>
    </rPh>
    <phoneticPr fontId="1"/>
  </si>
  <si>
    <t>栓</t>
    <rPh sb="0" eb="1">
      <t>セン</t>
    </rPh>
    <phoneticPr fontId="1"/>
  </si>
  <si>
    <t>旋</t>
    <rPh sb="0" eb="1">
      <t>セン</t>
    </rPh>
    <phoneticPr fontId="1"/>
  </si>
  <si>
    <t>煎</t>
    <rPh sb="0" eb="1">
      <t>イ</t>
    </rPh>
    <phoneticPr fontId="1"/>
  </si>
  <si>
    <t>羨</t>
    <rPh sb="0" eb="1">
      <t>ウラヤ</t>
    </rPh>
    <phoneticPr fontId="1"/>
  </si>
  <si>
    <t>腺</t>
    <rPh sb="0" eb="1">
      <t>セン</t>
    </rPh>
    <phoneticPr fontId="1"/>
  </si>
  <si>
    <t>詮</t>
    <rPh sb="0" eb="1">
      <t>セン</t>
    </rPh>
    <phoneticPr fontId="1"/>
  </si>
  <si>
    <t>践</t>
    <rPh sb="0" eb="1">
      <t>セン</t>
    </rPh>
    <phoneticPr fontId="1"/>
  </si>
  <si>
    <t>箋</t>
    <rPh sb="0" eb="1">
      <t>セン</t>
    </rPh>
    <phoneticPr fontId="1"/>
  </si>
  <si>
    <t>潜</t>
    <rPh sb="0" eb="1">
      <t>ヒソ</t>
    </rPh>
    <phoneticPr fontId="1"/>
  </si>
  <si>
    <t>遷</t>
    <rPh sb="0" eb="1">
      <t>セン</t>
    </rPh>
    <phoneticPr fontId="1"/>
  </si>
  <si>
    <t>薦</t>
    <rPh sb="0" eb="1">
      <t>スス</t>
    </rPh>
    <phoneticPr fontId="1"/>
  </si>
  <si>
    <t>繊</t>
    <rPh sb="0" eb="1">
      <t>セン</t>
    </rPh>
    <phoneticPr fontId="1"/>
  </si>
  <si>
    <t>鮮</t>
    <rPh sb="0" eb="1">
      <t>アザ</t>
    </rPh>
    <phoneticPr fontId="1"/>
  </si>
  <si>
    <t>漸</t>
    <rPh sb="0" eb="1">
      <t>ゼン</t>
    </rPh>
    <phoneticPr fontId="1"/>
  </si>
  <si>
    <t>膳</t>
    <rPh sb="0" eb="1">
      <t>ゼン</t>
    </rPh>
    <phoneticPr fontId="1"/>
  </si>
  <si>
    <t>繕</t>
    <rPh sb="0" eb="1">
      <t>ツクロ</t>
    </rPh>
    <phoneticPr fontId="1"/>
  </si>
  <si>
    <t>狙</t>
    <rPh sb="0" eb="1">
      <t>ネラ</t>
    </rPh>
    <phoneticPr fontId="1"/>
  </si>
  <si>
    <t>阻</t>
    <rPh sb="0" eb="1">
      <t>ハバ</t>
    </rPh>
    <phoneticPr fontId="1"/>
  </si>
  <si>
    <t>租</t>
    <rPh sb="0" eb="1">
      <t>ソ</t>
    </rPh>
    <phoneticPr fontId="1"/>
  </si>
  <si>
    <t>措</t>
    <rPh sb="0" eb="1">
      <t>ソ</t>
    </rPh>
    <phoneticPr fontId="1"/>
  </si>
  <si>
    <t>粗</t>
    <rPh sb="0" eb="1">
      <t>アラ</t>
    </rPh>
    <phoneticPr fontId="1"/>
  </si>
  <si>
    <t>疎</t>
    <rPh sb="0" eb="1">
      <t>ウト</t>
    </rPh>
    <phoneticPr fontId="1"/>
  </si>
  <si>
    <t>訴</t>
    <rPh sb="0" eb="1">
      <t>ウッタ</t>
    </rPh>
    <phoneticPr fontId="1"/>
  </si>
  <si>
    <t>塑</t>
    <rPh sb="0" eb="1">
      <t>ソ</t>
    </rPh>
    <phoneticPr fontId="1"/>
  </si>
  <si>
    <t>遡</t>
    <rPh sb="0" eb="1">
      <t>サカノボ</t>
    </rPh>
    <phoneticPr fontId="1"/>
  </si>
  <si>
    <t>礎</t>
    <rPh sb="0" eb="1">
      <t>イシズエ</t>
    </rPh>
    <phoneticPr fontId="1"/>
  </si>
  <si>
    <t>双</t>
    <rPh sb="0" eb="1">
      <t>ソウ</t>
    </rPh>
    <phoneticPr fontId="1"/>
  </si>
  <si>
    <t>壮</t>
    <rPh sb="0" eb="1">
      <t>ソウ</t>
    </rPh>
    <phoneticPr fontId="1"/>
  </si>
  <si>
    <t>荘</t>
    <rPh sb="0" eb="1">
      <t>ソウ</t>
    </rPh>
    <phoneticPr fontId="1"/>
  </si>
  <si>
    <t>捜</t>
    <rPh sb="0" eb="1">
      <t>ソウ</t>
    </rPh>
    <phoneticPr fontId="1"/>
  </si>
  <si>
    <t>挿</t>
    <rPh sb="0" eb="1">
      <t>ソウ</t>
    </rPh>
    <phoneticPr fontId="1"/>
  </si>
  <si>
    <t>桑</t>
    <rPh sb="0" eb="1">
      <t>クワ</t>
    </rPh>
    <phoneticPr fontId="1"/>
  </si>
  <si>
    <t>掃</t>
    <rPh sb="0" eb="1">
      <t>ハ</t>
    </rPh>
    <phoneticPr fontId="1"/>
  </si>
  <si>
    <t>曹</t>
    <rPh sb="0" eb="1">
      <t>ツカサ</t>
    </rPh>
    <phoneticPr fontId="1"/>
  </si>
  <si>
    <t>曽</t>
    <rPh sb="0" eb="1">
      <t>ソウ</t>
    </rPh>
    <phoneticPr fontId="1"/>
  </si>
  <si>
    <t>爽</t>
    <rPh sb="0" eb="1">
      <t>サワ</t>
    </rPh>
    <phoneticPr fontId="1"/>
  </si>
  <si>
    <t>喪</t>
    <rPh sb="0" eb="1">
      <t>モ</t>
    </rPh>
    <phoneticPr fontId="1"/>
  </si>
  <si>
    <t>痩</t>
    <rPh sb="0" eb="1">
      <t>ヤ</t>
    </rPh>
    <phoneticPr fontId="1"/>
  </si>
  <si>
    <t>葬</t>
    <rPh sb="0" eb="1">
      <t>ホウム</t>
    </rPh>
    <phoneticPr fontId="1"/>
  </si>
  <si>
    <t>僧</t>
    <rPh sb="0" eb="1">
      <t>ソウ</t>
    </rPh>
    <phoneticPr fontId="1"/>
  </si>
  <si>
    <t>遭</t>
    <rPh sb="0" eb="1">
      <t>ソウ</t>
    </rPh>
    <phoneticPr fontId="1"/>
  </si>
  <si>
    <t>槽</t>
    <rPh sb="0" eb="1">
      <t>ソウ</t>
    </rPh>
    <phoneticPr fontId="1"/>
  </si>
  <si>
    <t>踪</t>
    <rPh sb="0" eb="1">
      <t>アト</t>
    </rPh>
    <phoneticPr fontId="1"/>
  </si>
  <si>
    <t>燥</t>
    <rPh sb="0" eb="1">
      <t>ソウ</t>
    </rPh>
    <phoneticPr fontId="1"/>
  </si>
  <si>
    <t>霜</t>
    <rPh sb="0" eb="1">
      <t>シモ</t>
    </rPh>
    <phoneticPr fontId="1"/>
  </si>
  <si>
    <t>騒</t>
    <rPh sb="0" eb="1">
      <t>サワ</t>
    </rPh>
    <phoneticPr fontId="1"/>
  </si>
  <si>
    <t>藻</t>
    <rPh sb="0" eb="1">
      <t>モ</t>
    </rPh>
    <phoneticPr fontId="1"/>
  </si>
  <si>
    <t>憎</t>
    <rPh sb="0" eb="1">
      <t>ニク</t>
    </rPh>
    <phoneticPr fontId="1"/>
  </si>
  <si>
    <t>贈</t>
    <rPh sb="0" eb="1">
      <t>オク</t>
    </rPh>
    <phoneticPr fontId="1"/>
  </si>
  <si>
    <t>即</t>
    <rPh sb="0" eb="1">
      <t>ソク</t>
    </rPh>
    <phoneticPr fontId="1"/>
  </si>
  <si>
    <t>促</t>
    <rPh sb="0" eb="1">
      <t>ウナガ</t>
    </rPh>
    <phoneticPr fontId="1"/>
  </si>
  <si>
    <t>捉</t>
    <rPh sb="0" eb="1">
      <t>トラ</t>
    </rPh>
    <phoneticPr fontId="1"/>
  </si>
  <si>
    <t>俗</t>
    <rPh sb="0" eb="1">
      <t>ゾク</t>
    </rPh>
    <phoneticPr fontId="1"/>
  </si>
  <si>
    <t>賊</t>
    <rPh sb="0" eb="1">
      <t>ゾク</t>
    </rPh>
    <phoneticPr fontId="1"/>
  </si>
  <si>
    <t>遜</t>
    <rPh sb="0" eb="1">
      <t>ソン</t>
    </rPh>
    <phoneticPr fontId="1"/>
  </si>
  <si>
    <t>汰</t>
    <rPh sb="0" eb="1">
      <t>タ</t>
    </rPh>
    <phoneticPr fontId="1"/>
  </si>
  <si>
    <t>妥</t>
    <rPh sb="0" eb="1">
      <t>ダ</t>
    </rPh>
    <phoneticPr fontId="1"/>
  </si>
  <si>
    <t>唾</t>
    <rPh sb="0" eb="1">
      <t>ツバ</t>
    </rPh>
    <phoneticPr fontId="1"/>
  </si>
  <si>
    <t>堕</t>
    <rPh sb="0" eb="1">
      <t>ダ</t>
    </rPh>
    <phoneticPr fontId="1"/>
  </si>
  <si>
    <t>惰</t>
    <rPh sb="0" eb="1">
      <t>ダ</t>
    </rPh>
    <phoneticPr fontId="1"/>
  </si>
  <si>
    <t>駄</t>
    <rPh sb="0" eb="1">
      <t>ダ</t>
    </rPh>
    <phoneticPr fontId="1"/>
  </si>
  <si>
    <t>耐</t>
    <rPh sb="0" eb="1">
      <t>タ</t>
    </rPh>
    <phoneticPr fontId="1"/>
  </si>
  <si>
    <t>怠</t>
    <rPh sb="0" eb="1">
      <t>オコタ</t>
    </rPh>
    <phoneticPr fontId="1"/>
  </si>
  <si>
    <t>胎</t>
    <rPh sb="0" eb="1">
      <t>ハラ</t>
    </rPh>
    <phoneticPr fontId="1"/>
  </si>
  <si>
    <t>泰</t>
    <rPh sb="0" eb="1">
      <t>ヤスシ</t>
    </rPh>
    <phoneticPr fontId="1"/>
  </si>
  <si>
    <t>堆</t>
    <rPh sb="0" eb="1">
      <t>アクツ</t>
    </rPh>
    <phoneticPr fontId="1"/>
  </si>
  <si>
    <t>袋</t>
    <rPh sb="0" eb="1">
      <t>フクロ</t>
    </rPh>
    <phoneticPr fontId="1"/>
  </si>
  <si>
    <t>逮</t>
    <rPh sb="0" eb="1">
      <t>タイ</t>
    </rPh>
    <phoneticPr fontId="1"/>
  </si>
  <si>
    <t>替</t>
    <rPh sb="0" eb="1">
      <t>カ</t>
    </rPh>
    <phoneticPr fontId="1"/>
  </si>
  <si>
    <t>滞</t>
    <rPh sb="0" eb="1">
      <t>トドコオ</t>
    </rPh>
    <phoneticPr fontId="1"/>
  </si>
  <si>
    <t>戴</t>
    <rPh sb="0" eb="1">
      <t>タイ</t>
    </rPh>
    <phoneticPr fontId="1"/>
  </si>
  <si>
    <t>滝</t>
    <rPh sb="0" eb="1">
      <t>タキ</t>
    </rPh>
    <phoneticPr fontId="1"/>
  </si>
  <si>
    <t>沢</t>
    <rPh sb="0" eb="1">
      <t>サワ</t>
    </rPh>
    <phoneticPr fontId="1"/>
  </si>
  <si>
    <t>卓</t>
    <rPh sb="0" eb="1">
      <t>タク</t>
    </rPh>
    <phoneticPr fontId="1"/>
  </si>
  <si>
    <t>拓</t>
    <rPh sb="0" eb="1">
      <t>タク</t>
    </rPh>
    <phoneticPr fontId="1"/>
  </si>
  <si>
    <t>託</t>
    <rPh sb="0" eb="1">
      <t>コトヅケ</t>
    </rPh>
    <phoneticPr fontId="1"/>
  </si>
  <si>
    <t>濯</t>
    <rPh sb="0" eb="1">
      <t>タク</t>
    </rPh>
    <phoneticPr fontId="1"/>
  </si>
  <si>
    <t>諾</t>
    <rPh sb="0" eb="1">
      <t>ダク</t>
    </rPh>
    <phoneticPr fontId="1"/>
  </si>
  <si>
    <t>濁</t>
    <rPh sb="0" eb="1">
      <t>ニゴ</t>
    </rPh>
    <phoneticPr fontId="1"/>
  </si>
  <si>
    <t>但</t>
    <rPh sb="0" eb="1">
      <t>タダ</t>
    </rPh>
    <phoneticPr fontId="1"/>
  </si>
  <si>
    <t>脱</t>
    <rPh sb="0" eb="1">
      <t>ダツ</t>
    </rPh>
    <phoneticPr fontId="1"/>
  </si>
  <si>
    <t>奪</t>
    <rPh sb="0" eb="1">
      <t>ウバ</t>
    </rPh>
    <phoneticPr fontId="1"/>
  </si>
  <si>
    <t>棚</t>
    <rPh sb="0" eb="1">
      <t>タナ</t>
    </rPh>
    <phoneticPr fontId="1"/>
  </si>
  <si>
    <t>誰</t>
    <rPh sb="0" eb="1">
      <t>ダレ</t>
    </rPh>
    <phoneticPr fontId="1"/>
  </si>
  <si>
    <t>丹</t>
    <rPh sb="0" eb="1">
      <t>タン</t>
    </rPh>
    <phoneticPr fontId="1"/>
  </si>
  <si>
    <t>旦</t>
    <rPh sb="0" eb="1">
      <t>アキラ</t>
    </rPh>
    <phoneticPr fontId="1"/>
  </si>
  <si>
    <t>胆</t>
    <rPh sb="0" eb="1">
      <t>キモ</t>
    </rPh>
    <phoneticPr fontId="1"/>
  </si>
  <si>
    <t>淡</t>
    <rPh sb="0" eb="1">
      <t>アワ</t>
    </rPh>
    <phoneticPr fontId="1"/>
  </si>
  <si>
    <t>嘆</t>
    <rPh sb="0" eb="1">
      <t>ナゲ</t>
    </rPh>
    <phoneticPr fontId="1"/>
  </si>
  <si>
    <t>端</t>
    <rPh sb="0" eb="1">
      <t>ハシ</t>
    </rPh>
    <phoneticPr fontId="1"/>
  </si>
  <si>
    <t>綻</t>
    <rPh sb="0" eb="1">
      <t>ホコロ</t>
    </rPh>
    <phoneticPr fontId="1"/>
  </si>
  <si>
    <t>鍛</t>
    <rPh sb="0" eb="1">
      <t>キタ</t>
    </rPh>
    <phoneticPr fontId="1"/>
  </si>
  <si>
    <t>弾</t>
    <rPh sb="0" eb="1">
      <t>ダン</t>
    </rPh>
    <phoneticPr fontId="1"/>
  </si>
  <si>
    <t>恥</t>
    <rPh sb="0" eb="1">
      <t>ハジ</t>
    </rPh>
    <phoneticPr fontId="1"/>
  </si>
  <si>
    <t>遅</t>
    <rPh sb="0" eb="1">
      <t>チ</t>
    </rPh>
    <phoneticPr fontId="1"/>
  </si>
  <si>
    <t>痴</t>
    <rPh sb="0" eb="1">
      <t>チ</t>
    </rPh>
    <phoneticPr fontId="1"/>
  </si>
  <si>
    <t>稚</t>
    <rPh sb="0" eb="1">
      <t>チ</t>
    </rPh>
    <phoneticPr fontId="1"/>
  </si>
  <si>
    <t>緻</t>
    <rPh sb="0" eb="1">
      <t>コマ</t>
    </rPh>
    <phoneticPr fontId="1"/>
  </si>
  <si>
    <t>畜</t>
    <rPh sb="0" eb="1">
      <t>チク</t>
    </rPh>
    <phoneticPr fontId="1"/>
  </si>
  <si>
    <t>逐</t>
    <rPh sb="0" eb="1">
      <t>チク</t>
    </rPh>
    <phoneticPr fontId="1"/>
  </si>
  <si>
    <t>蓄</t>
    <rPh sb="0" eb="1">
      <t>タクワ</t>
    </rPh>
    <phoneticPr fontId="1"/>
  </si>
  <si>
    <t>秩</t>
    <rPh sb="0" eb="1">
      <t>チツ</t>
    </rPh>
    <phoneticPr fontId="1"/>
  </si>
  <si>
    <t>窒</t>
    <rPh sb="0" eb="1">
      <t>チツ</t>
    </rPh>
    <phoneticPr fontId="1"/>
  </si>
  <si>
    <t>嫡</t>
    <rPh sb="0" eb="1">
      <t>チャク</t>
    </rPh>
    <phoneticPr fontId="1"/>
  </si>
  <si>
    <t>抽</t>
    <rPh sb="0" eb="1">
      <t>チュウ</t>
    </rPh>
    <phoneticPr fontId="1"/>
  </si>
  <si>
    <t>衷</t>
    <rPh sb="0" eb="1">
      <t>チュウ</t>
    </rPh>
    <phoneticPr fontId="1"/>
  </si>
  <si>
    <t>酎</t>
    <rPh sb="0" eb="1">
      <t>チュウ</t>
    </rPh>
    <phoneticPr fontId="1"/>
  </si>
  <si>
    <t>鋳</t>
    <rPh sb="0" eb="1">
      <t>イ</t>
    </rPh>
    <phoneticPr fontId="1"/>
  </si>
  <si>
    <t>駐</t>
    <rPh sb="0" eb="1">
      <t>チュウ</t>
    </rPh>
    <phoneticPr fontId="1"/>
  </si>
  <si>
    <t>弔</t>
    <rPh sb="0" eb="1">
      <t>トムラ</t>
    </rPh>
    <phoneticPr fontId="1"/>
  </si>
  <si>
    <t>挑</t>
    <rPh sb="0" eb="1">
      <t>イド</t>
    </rPh>
    <phoneticPr fontId="1"/>
  </si>
  <si>
    <t>彫</t>
    <rPh sb="0" eb="1">
      <t>ホ</t>
    </rPh>
    <phoneticPr fontId="1"/>
  </si>
  <si>
    <t>眺</t>
    <rPh sb="0" eb="1">
      <t>ナガ</t>
    </rPh>
    <phoneticPr fontId="1"/>
  </si>
  <si>
    <t>釣</t>
    <rPh sb="0" eb="1">
      <t>ツ</t>
    </rPh>
    <phoneticPr fontId="1"/>
  </si>
  <si>
    <t>貼</t>
    <rPh sb="0" eb="1">
      <t>ハ</t>
    </rPh>
    <phoneticPr fontId="1"/>
  </si>
  <si>
    <t>超</t>
    <rPh sb="0" eb="1">
      <t>コ</t>
    </rPh>
    <phoneticPr fontId="1"/>
  </si>
  <si>
    <t>跳</t>
    <rPh sb="0" eb="1">
      <t>ハ</t>
    </rPh>
    <phoneticPr fontId="1"/>
  </si>
  <si>
    <t>徴</t>
    <rPh sb="0" eb="1">
      <t>チョウ</t>
    </rPh>
    <phoneticPr fontId="1"/>
  </si>
  <si>
    <t>嘲</t>
    <rPh sb="0" eb="1">
      <t>アザケ</t>
    </rPh>
    <phoneticPr fontId="1"/>
  </si>
  <si>
    <t>澄</t>
    <rPh sb="0" eb="1">
      <t>ス</t>
    </rPh>
    <phoneticPr fontId="1"/>
  </si>
  <si>
    <t>聴</t>
    <rPh sb="0" eb="1">
      <t>キ</t>
    </rPh>
    <phoneticPr fontId="1"/>
  </si>
  <si>
    <t>懲</t>
    <rPh sb="0" eb="1">
      <t>コ</t>
    </rPh>
    <phoneticPr fontId="1"/>
  </si>
  <si>
    <t>捗</t>
    <rPh sb="0" eb="1">
      <t>チョク</t>
    </rPh>
    <phoneticPr fontId="1"/>
  </si>
  <si>
    <t>珍</t>
    <rPh sb="0" eb="1">
      <t>メズラ</t>
    </rPh>
    <phoneticPr fontId="1"/>
  </si>
  <si>
    <t>朕</t>
    <rPh sb="0" eb="1">
      <t>チン</t>
    </rPh>
    <phoneticPr fontId="1"/>
  </si>
  <si>
    <t>陳</t>
    <rPh sb="0" eb="1">
      <t>チン</t>
    </rPh>
    <phoneticPr fontId="1"/>
  </si>
  <si>
    <t>鎮</t>
    <rPh sb="0" eb="1">
      <t>シズ</t>
    </rPh>
    <phoneticPr fontId="1"/>
  </si>
  <si>
    <t>椎</t>
    <rPh sb="0" eb="1">
      <t>シイ</t>
    </rPh>
    <phoneticPr fontId="1"/>
  </si>
  <si>
    <t>墜</t>
    <rPh sb="0" eb="1">
      <t>ツイ</t>
    </rPh>
    <phoneticPr fontId="1"/>
  </si>
  <si>
    <t>塚</t>
    <rPh sb="0" eb="1">
      <t>ツカ</t>
    </rPh>
    <phoneticPr fontId="1"/>
  </si>
  <si>
    <t>漬</t>
    <rPh sb="0" eb="1">
      <t>ツ</t>
    </rPh>
    <phoneticPr fontId="1"/>
  </si>
  <si>
    <t>坪</t>
    <rPh sb="0" eb="1">
      <t>ツボ</t>
    </rPh>
    <phoneticPr fontId="1"/>
  </si>
  <si>
    <t>鶴</t>
    <rPh sb="0" eb="1">
      <t>ツル</t>
    </rPh>
    <phoneticPr fontId="1"/>
  </si>
  <si>
    <t>呈</t>
    <rPh sb="0" eb="1">
      <t>テイ</t>
    </rPh>
    <phoneticPr fontId="1"/>
  </si>
  <si>
    <t>廷</t>
    <rPh sb="0" eb="1">
      <t>テイ</t>
    </rPh>
    <phoneticPr fontId="1"/>
  </si>
  <si>
    <t>抵</t>
    <rPh sb="0" eb="1">
      <t>テイ</t>
    </rPh>
    <phoneticPr fontId="1"/>
  </si>
  <si>
    <t>邸</t>
    <rPh sb="0" eb="1">
      <t>ヤシキ</t>
    </rPh>
    <phoneticPr fontId="1"/>
  </si>
  <si>
    <t>貞</t>
    <rPh sb="0" eb="1">
      <t>サダ</t>
    </rPh>
    <phoneticPr fontId="1"/>
  </si>
  <si>
    <t>訂</t>
    <rPh sb="0" eb="1">
      <t>テイ</t>
    </rPh>
    <phoneticPr fontId="1"/>
  </si>
  <si>
    <t>偵</t>
    <rPh sb="0" eb="1">
      <t>テイ</t>
    </rPh>
    <phoneticPr fontId="1"/>
  </si>
  <si>
    <t>堤</t>
    <rPh sb="0" eb="1">
      <t>ツツミ</t>
    </rPh>
    <phoneticPr fontId="1"/>
  </si>
  <si>
    <t>艇</t>
    <rPh sb="0" eb="1">
      <t>テイ</t>
    </rPh>
    <phoneticPr fontId="1"/>
  </si>
  <si>
    <t>締</t>
    <rPh sb="0" eb="1">
      <t>シ</t>
    </rPh>
    <phoneticPr fontId="1"/>
  </si>
  <si>
    <t>諦</t>
    <rPh sb="0" eb="1">
      <t>アキラ</t>
    </rPh>
    <phoneticPr fontId="1"/>
  </si>
  <si>
    <t>摘</t>
    <rPh sb="0" eb="1">
      <t>ツ</t>
    </rPh>
    <phoneticPr fontId="1"/>
  </si>
  <si>
    <t>滴</t>
    <rPh sb="0" eb="1">
      <t>シズク</t>
    </rPh>
    <phoneticPr fontId="1"/>
  </si>
  <si>
    <t>溺</t>
    <rPh sb="0" eb="1">
      <t>オボ</t>
    </rPh>
    <phoneticPr fontId="1"/>
  </si>
  <si>
    <t>迭</t>
    <rPh sb="0" eb="1">
      <t>テツ</t>
    </rPh>
    <phoneticPr fontId="1"/>
  </si>
  <si>
    <t>哲</t>
    <rPh sb="0" eb="1">
      <t>テツ</t>
    </rPh>
    <phoneticPr fontId="1"/>
  </si>
  <si>
    <t>徹</t>
    <rPh sb="0" eb="1">
      <t>トオル</t>
    </rPh>
    <phoneticPr fontId="1"/>
  </si>
  <si>
    <t>撤</t>
    <rPh sb="0" eb="1">
      <t>テッ</t>
    </rPh>
    <phoneticPr fontId="1"/>
  </si>
  <si>
    <t>添</t>
    <rPh sb="0" eb="1">
      <t>ソ</t>
    </rPh>
    <phoneticPr fontId="1"/>
  </si>
  <si>
    <t>填</t>
    <rPh sb="0" eb="1">
      <t>テン</t>
    </rPh>
    <phoneticPr fontId="1"/>
  </si>
  <si>
    <t>殿</t>
    <rPh sb="0" eb="1">
      <t>ドノ</t>
    </rPh>
    <phoneticPr fontId="1"/>
  </si>
  <si>
    <t>吐</t>
    <rPh sb="0" eb="1">
      <t>ハ</t>
    </rPh>
    <phoneticPr fontId="1"/>
  </si>
  <si>
    <t>妬</t>
    <rPh sb="0" eb="1">
      <t>ネタ</t>
    </rPh>
    <phoneticPr fontId="1"/>
  </si>
  <si>
    <t>途</t>
    <rPh sb="0" eb="1">
      <t>ト</t>
    </rPh>
    <phoneticPr fontId="1"/>
  </si>
  <si>
    <t>渡</t>
    <rPh sb="0" eb="1">
      <t>ワタ</t>
    </rPh>
    <phoneticPr fontId="1"/>
  </si>
  <si>
    <t>塗</t>
    <rPh sb="0" eb="1">
      <t>ヌ</t>
    </rPh>
    <phoneticPr fontId="1"/>
  </si>
  <si>
    <t>賭</t>
    <rPh sb="0" eb="1">
      <t>カ</t>
    </rPh>
    <phoneticPr fontId="1"/>
  </si>
  <si>
    <t>奴</t>
    <rPh sb="0" eb="1">
      <t>ヤッコ</t>
    </rPh>
    <phoneticPr fontId="1"/>
  </si>
  <si>
    <t>怒</t>
    <rPh sb="0" eb="1">
      <t>イカ</t>
    </rPh>
    <phoneticPr fontId="1"/>
  </si>
  <si>
    <t>到</t>
    <rPh sb="0" eb="1">
      <t>イタル</t>
    </rPh>
    <phoneticPr fontId="1"/>
  </si>
  <si>
    <t>逃</t>
    <rPh sb="0" eb="1">
      <t>ニ</t>
    </rPh>
    <phoneticPr fontId="1"/>
  </si>
  <si>
    <t>倒</t>
    <rPh sb="0" eb="1">
      <t>タオ</t>
    </rPh>
    <phoneticPr fontId="1"/>
  </si>
  <si>
    <t>凍</t>
    <rPh sb="0" eb="1">
      <t>コオ</t>
    </rPh>
    <phoneticPr fontId="1"/>
  </si>
  <si>
    <t>唐</t>
    <rPh sb="0" eb="1">
      <t>トウ</t>
    </rPh>
    <phoneticPr fontId="1"/>
  </si>
  <si>
    <t>桃</t>
    <rPh sb="0" eb="1">
      <t>モモ</t>
    </rPh>
    <phoneticPr fontId="1"/>
  </si>
  <si>
    <t>透</t>
    <rPh sb="0" eb="1">
      <t>トウ</t>
    </rPh>
    <phoneticPr fontId="1"/>
  </si>
  <si>
    <t>悼</t>
    <rPh sb="0" eb="1">
      <t>イタ</t>
    </rPh>
    <phoneticPr fontId="1"/>
  </si>
  <si>
    <t>盗</t>
    <rPh sb="0" eb="1">
      <t>ヌス</t>
    </rPh>
    <phoneticPr fontId="1"/>
  </si>
  <si>
    <t>陶</t>
    <rPh sb="0" eb="1">
      <t>トウ</t>
    </rPh>
    <phoneticPr fontId="1"/>
  </si>
  <si>
    <t>搭</t>
    <rPh sb="0" eb="1">
      <t>トウ</t>
    </rPh>
    <phoneticPr fontId="1"/>
  </si>
  <si>
    <t>棟</t>
    <rPh sb="0" eb="1">
      <t>ムネ</t>
    </rPh>
    <phoneticPr fontId="1"/>
  </si>
  <si>
    <t>痘</t>
    <rPh sb="0" eb="1">
      <t>トウ</t>
    </rPh>
    <phoneticPr fontId="1"/>
  </si>
  <si>
    <t>筒</t>
    <rPh sb="0" eb="1">
      <t>ツツ</t>
    </rPh>
    <phoneticPr fontId="1"/>
  </si>
  <si>
    <t>稲</t>
    <rPh sb="0" eb="1">
      <t>イネ</t>
    </rPh>
    <phoneticPr fontId="1"/>
  </si>
  <si>
    <t>踏</t>
    <rPh sb="0" eb="1">
      <t>フ</t>
    </rPh>
    <phoneticPr fontId="1"/>
  </si>
  <si>
    <t>謄</t>
    <rPh sb="0" eb="1">
      <t>トウ</t>
    </rPh>
    <phoneticPr fontId="1"/>
  </si>
  <si>
    <t>藤</t>
    <rPh sb="0" eb="1">
      <t>フジ</t>
    </rPh>
    <phoneticPr fontId="1"/>
  </si>
  <si>
    <t>闘</t>
    <rPh sb="0" eb="1">
      <t>タタカ</t>
    </rPh>
    <phoneticPr fontId="1"/>
  </si>
  <si>
    <t>騰</t>
    <rPh sb="0" eb="1">
      <t>トウ</t>
    </rPh>
    <phoneticPr fontId="1"/>
  </si>
  <si>
    <t>洞</t>
    <rPh sb="0" eb="1">
      <t>ホラ</t>
    </rPh>
    <phoneticPr fontId="1"/>
  </si>
  <si>
    <t>胴</t>
    <rPh sb="0" eb="1">
      <t>ドウ</t>
    </rPh>
    <phoneticPr fontId="1"/>
  </si>
  <si>
    <t>瞳</t>
    <rPh sb="0" eb="1">
      <t>ヒトミ</t>
    </rPh>
    <phoneticPr fontId="1"/>
  </si>
  <si>
    <t>峠</t>
    <rPh sb="0" eb="1">
      <t>トウゲ</t>
    </rPh>
    <phoneticPr fontId="1"/>
  </si>
  <si>
    <t>匿</t>
    <rPh sb="0" eb="1">
      <t>トク</t>
    </rPh>
    <phoneticPr fontId="1"/>
  </si>
  <si>
    <t>督</t>
    <rPh sb="0" eb="1">
      <t>トク</t>
    </rPh>
    <phoneticPr fontId="1"/>
  </si>
  <si>
    <t>篤</t>
    <rPh sb="0" eb="1">
      <t>トク</t>
    </rPh>
    <phoneticPr fontId="1"/>
  </si>
  <si>
    <t>凸</t>
    <rPh sb="0" eb="1">
      <t>トツ</t>
    </rPh>
    <phoneticPr fontId="1"/>
  </si>
  <si>
    <t>突</t>
    <rPh sb="0" eb="1">
      <t>トツ</t>
    </rPh>
    <phoneticPr fontId="1"/>
  </si>
  <si>
    <t>屯</t>
    <rPh sb="0" eb="1">
      <t>トン</t>
    </rPh>
    <phoneticPr fontId="1"/>
  </si>
  <si>
    <t>頓</t>
    <rPh sb="0" eb="1">
      <t>トン</t>
    </rPh>
    <phoneticPr fontId="1"/>
  </si>
  <si>
    <t>貪</t>
    <rPh sb="0" eb="1">
      <t>ムサボ</t>
    </rPh>
    <phoneticPr fontId="1"/>
  </si>
  <si>
    <t>鈍</t>
    <rPh sb="0" eb="1">
      <t>ニブ</t>
    </rPh>
    <phoneticPr fontId="1"/>
  </si>
  <si>
    <t>曇</t>
    <rPh sb="0" eb="1">
      <t>クモ</t>
    </rPh>
    <phoneticPr fontId="1"/>
  </si>
  <si>
    <t>丼</t>
    <rPh sb="0" eb="1">
      <t>ドンブリ</t>
    </rPh>
    <phoneticPr fontId="1"/>
  </si>
  <si>
    <t>那</t>
    <rPh sb="0" eb="1">
      <t>ナ</t>
    </rPh>
    <phoneticPr fontId="1"/>
  </si>
  <si>
    <t>謎</t>
    <rPh sb="0" eb="1">
      <t>ナゾ</t>
    </rPh>
    <phoneticPr fontId="1"/>
  </si>
  <si>
    <t>鍋</t>
    <rPh sb="0" eb="1">
      <t>ナベ</t>
    </rPh>
    <phoneticPr fontId="1"/>
  </si>
  <si>
    <t>軟</t>
    <rPh sb="0" eb="1">
      <t>ヤワ</t>
    </rPh>
    <phoneticPr fontId="1"/>
  </si>
  <si>
    <t>尼</t>
    <rPh sb="0" eb="1">
      <t>アマ</t>
    </rPh>
    <phoneticPr fontId="1"/>
  </si>
  <si>
    <t>匂</t>
    <rPh sb="0" eb="1">
      <t>ニオ</t>
    </rPh>
    <phoneticPr fontId="1"/>
  </si>
  <si>
    <t>虹</t>
    <rPh sb="0" eb="1">
      <t>ニジ</t>
    </rPh>
    <phoneticPr fontId="1"/>
  </si>
  <si>
    <t>尿</t>
    <rPh sb="0" eb="1">
      <t>ニョウ</t>
    </rPh>
    <phoneticPr fontId="1"/>
  </si>
  <si>
    <t>妊</t>
    <rPh sb="0" eb="1">
      <t>ニン</t>
    </rPh>
    <phoneticPr fontId="1"/>
  </si>
  <si>
    <t>忍</t>
    <rPh sb="0" eb="1">
      <t>シノブ</t>
    </rPh>
    <phoneticPr fontId="1"/>
  </si>
  <si>
    <t>寧</t>
    <rPh sb="0" eb="1">
      <t>ヤスシ</t>
    </rPh>
    <phoneticPr fontId="1"/>
  </si>
  <si>
    <t>捻</t>
    <rPh sb="0" eb="1">
      <t>ネ</t>
    </rPh>
    <phoneticPr fontId="1"/>
  </si>
  <si>
    <t>粘</t>
    <rPh sb="0" eb="1">
      <t>ネバ</t>
    </rPh>
    <phoneticPr fontId="1"/>
  </si>
  <si>
    <t>濃</t>
    <rPh sb="0" eb="1">
      <t>コ</t>
    </rPh>
    <phoneticPr fontId="1"/>
  </si>
  <si>
    <t>把</t>
    <rPh sb="0" eb="1">
      <t>タバ</t>
    </rPh>
    <phoneticPr fontId="1"/>
  </si>
  <si>
    <t>覇</t>
    <rPh sb="0" eb="1">
      <t>ハ</t>
    </rPh>
    <phoneticPr fontId="1"/>
  </si>
  <si>
    <t>婆</t>
    <rPh sb="0" eb="1">
      <t>ババア</t>
    </rPh>
    <phoneticPr fontId="1"/>
  </si>
  <si>
    <t>罵</t>
    <rPh sb="0" eb="1">
      <t>ノノシ</t>
    </rPh>
    <phoneticPr fontId="1"/>
  </si>
  <si>
    <t>杯</t>
    <rPh sb="0" eb="1">
      <t>ハイ</t>
    </rPh>
    <phoneticPr fontId="1"/>
  </si>
  <si>
    <t>排</t>
    <rPh sb="0" eb="1">
      <t>ハイ</t>
    </rPh>
    <phoneticPr fontId="1"/>
  </si>
  <si>
    <t>廃</t>
    <rPh sb="0" eb="1">
      <t>スタ</t>
    </rPh>
    <phoneticPr fontId="1"/>
  </si>
  <si>
    <t>輩</t>
    <rPh sb="0" eb="1">
      <t>ヤカラ</t>
    </rPh>
    <phoneticPr fontId="1"/>
  </si>
  <si>
    <t>培</t>
    <rPh sb="0" eb="1">
      <t>ツチカ</t>
    </rPh>
    <phoneticPr fontId="1"/>
  </si>
  <si>
    <t>陪</t>
    <rPh sb="0" eb="1">
      <t>バイ</t>
    </rPh>
    <phoneticPr fontId="1"/>
  </si>
  <si>
    <t>媒</t>
    <rPh sb="0" eb="1">
      <t>バイ</t>
    </rPh>
    <phoneticPr fontId="1"/>
  </si>
  <si>
    <t>賠</t>
    <rPh sb="0" eb="1">
      <t>バイ</t>
    </rPh>
    <phoneticPr fontId="1"/>
  </si>
  <si>
    <t>伯</t>
    <rPh sb="0" eb="1">
      <t>ハク</t>
    </rPh>
    <phoneticPr fontId="1"/>
  </si>
  <si>
    <t>拍</t>
    <rPh sb="0" eb="1">
      <t>ハク</t>
    </rPh>
    <phoneticPr fontId="1"/>
  </si>
  <si>
    <t>泊</t>
    <rPh sb="0" eb="1">
      <t>ト</t>
    </rPh>
    <phoneticPr fontId="1"/>
  </si>
  <si>
    <t>迫</t>
    <rPh sb="0" eb="1">
      <t>ハク</t>
    </rPh>
    <phoneticPr fontId="1"/>
  </si>
  <si>
    <t>剝</t>
    <rPh sb="0" eb="1">
      <t>ハガ</t>
    </rPh>
    <phoneticPr fontId="1"/>
  </si>
  <si>
    <t>舶</t>
    <rPh sb="0" eb="1">
      <t>ハク</t>
    </rPh>
    <phoneticPr fontId="1"/>
  </si>
  <si>
    <t>薄</t>
    <rPh sb="0" eb="1">
      <t>ウス</t>
    </rPh>
    <phoneticPr fontId="1"/>
  </si>
  <si>
    <t>漠</t>
    <rPh sb="0" eb="1">
      <t>バク</t>
    </rPh>
    <phoneticPr fontId="1"/>
  </si>
  <si>
    <t>縛</t>
    <rPh sb="0" eb="1">
      <t>シバ</t>
    </rPh>
    <phoneticPr fontId="1"/>
  </si>
  <si>
    <t>爆</t>
    <rPh sb="0" eb="1">
      <t>バク</t>
    </rPh>
    <phoneticPr fontId="1"/>
  </si>
  <si>
    <t>箸</t>
    <rPh sb="0" eb="1">
      <t>ハシ</t>
    </rPh>
    <phoneticPr fontId="1"/>
  </si>
  <si>
    <t>肌</t>
    <rPh sb="0" eb="1">
      <t>ハダ</t>
    </rPh>
    <phoneticPr fontId="1"/>
  </si>
  <si>
    <t>鉢</t>
    <rPh sb="0" eb="1">
      <t>ハチ</t>
    </rPh>
    <phoneticPr fontId="1"/>
  </si>
  <si>
    <t>伐</t>
    <rPh sb="0" eb="1">
      <t>バツ</t>
    </rPh>
    <phoneticPr fontId="1"/>
  </si>
  <si>
    <t>抜</t>
    <rPh sb="0" eb="1">
      <t>ヌ</t>
    </rPh>
    <phoneticPr fontId="1"/>
  </si>
  <si>
    <t>罰</t>
    <rPh sb="0" eb="1">
      <t>バツ</t>
    </rPh>
    <phoneticPr fontId="1"/>
  </si>
  <si>
    <t>閥</t>
    <rPh sb="0" eb="1">
      <t>バツ</t>
    </rPh>
    <phoneticPr fontId="1"/>
  </si>
  <si>
    <t>氾</t>
    <rPh sb="0" eb="1">
      <t>ハン</t>
    </rPh>
    <phoneticPr fontId="1"/>
  </si>
  <si>
    <t>帆</t>
    <rPh sb="0" eb="1">
      <t>ホ</t>
    </rPh>
    <phoneticPr fontId="1"/>
  </si>
  <si>
    <t>汎</t>
    <rPh sb="0" eb="1">
      <t>ハン</t>
    </rPh>
    <phoneticPr fontId="1"/>
  </si>
  <si>
    <t>伴</t>
    <rPh sb="0" eb="1">
      <t>トモナ</t>
    </rPh>
    <phoneticPr fontId="1"/>
  </si>
  <si>
    <t>畔</t>
    <rPh sb="0" eb="1">
      <t>アゼ</t>
    </rPh>
    <phoneticPr fontId="1"/>
  </si>
  <si>
    <t>販</t>
    <rPh sb="0" eb="1">
      <t>ハン</t>
    </rPh>
    <phoneticPr fontId="1"/>
  </si>
  <si>
    <t>斑</t>
    <rPh sb="0" eb="1">
      <t>マダラ</t>
    </rPh>
    <phoneticPr fontId="1"/>
  </si>
  <si>
    <t>搬</t>
    <rPh sb="0" eb="1">
      <t>ハン</t>
    </rPh>
    <phoneticPr fontId="1"/>
  </si>
  <si>
    <t>煩</t>
    <rPh sb="0" eb="1">
      <t>ワズラ</t>
    </rPh>
    <phoneticPr fontId="1"/>
  </si>
  <si>
    <t>頒</t>
    <rPh sb="0" eb="1">
      <t>ハン</t>
    </rPh>
    <phoneticPr fontId="1"/>
  </si>
  <si>
    <t>繁</t>
    <rPh sb="0" eb="1">
      <t>シゲル</t>
    </rPh>
    <phoneticPr fontId="1"/>
  </si>
  <si>
    <t>藩</t>
    <rPh sb="0" eb="1">
      <t>ハン</t>
    </rPh>
    <phoneticPr fontId="1"/>
  </si>
  <si>
    <t>蛮</t>
    <rPh sb="0" eb="1">
      <t>バン</t>
    </rPh>
    <phoneticPr fontId="1"/>
  </si>
  <si>
    <t>盤</t>
    <rPh sb="0" eb="1">
      <t>バン</t>
    </rPh>
    <phoneticPr fontId="1"/>
  </si>
  <si>
    <t>妃</t>
    <rPh sb="0" eb="1">
      <t>ヒ</t>
    </rPh>
    <phoneticPr fontId="1"/>
  </si>
  <si>
    <t>彼</t>
    <rPh sb="0" eb="1">
      <t>カレ</t>
    </rPh>
    <phoneticPr fontId="1"/>
  </si>
  <si>
    <t>披</t>
    <rPh sb="0" eb="1">
      <t>ヒ</t>
    </rPh>
    <phoneticPr fontId="1"/>
  </si>
  <si>
    <t>卑</t>
    <rPh sb="0" eb="1">
      <t>イヤ</t>
    </rPh>
    <phoneticPr fontId="1"/>
  </si>
  <si>
    <t>疲</t>
    <rPh sb="0" eb="1">
      <t>ヒ</t>
    </rPh>
    <phoneticPr fontId="1"/>
  </si>
  <si>
    <t>被</t>
    <rPh sb="0" eb="1">
      <t>コウム</t>
    </rPh>
    <phoneticPr fontId="1"/>
  </si>
  <si>
    <t>扉</t>
    <rPh sb="0" eb="1">
      <t>トビラ</t>
    </rPh>
    <phoneticPr fontId="1"/>
  </si>
  <si>
    <t>罷</t>
    <rPh sb="0" eb="1">
      <t>ヒ</t>
    </rPh>
    <phoneticPr fontId="1"/>
  </si>
  <si>
    <t>避</t>
    <rPh sb="0" eb="1">
      <t>サ</t>
    </rPh>
    <phoneticPr fontId="1"/>
  </si>
  <si>
    <t>尾</t>
    <rPh sb="0" eb="1">
      <t>オ</t>
    </rPh>
    <phoneticPr fontId="1"/>
  </si>
  <si>
    <t>眉</t>
    <rPh sb="0" eb="1">
      <t>マユ</t>
    </rPh>
    <phoneticPr fontId="1"/>
  </si>
  <si>
    <t>微</t>
    <rPh sb="0" eb="1">
      <t>ビ</t>
    </rPh>
    <phoneticPr fontId="1"/>
  </si>
  <si>
    <t>膝</t>
    <rPh sb="0" eb="1">
      <t>ヒザ</t>
    </rPh>
    <phoneticPr fontId="1"/>
  </si>
  <si>
    <t>肘</t>
    <rPh sb="0" eb="1">
      <t>ヒジ</t>
    </rPh>
    <phoneticPr fontId="1"/>
  </si>
  <si>
    <t>匹</t>
    <rPh sb="0" eb="1">
      <t>ヒキ</t>
    </rPh>
    <phoneticPr fontId="1"/>
  </si>
  <si>
    <t>泌</t>
    <rPh sb="0" eb="1">
      <t>ヒツ</t>
    </rPh>
    <phoneticPr fontId="1"/>
  </si>
  <si>
    <t>姫</t>
    <rPh sb="0" eb="1">
      <t>ヒメ</t>
    </rPh>
    <phoneticPr fontId="1"/>
  </si>
  <si>
    <t>漂</t>
    <rPh sb="0" eb="1">
      <t>タダヨ</t>
    </rPh>
    <phoneticPr fontId="1"/>
  </si>
  <si>
    <t>苗</t>
    <rPh sb="0" eb="1">
      <t>ナエ</t>
    </rPh>
    <phoneticPr fontId="1"/>
  </si>
  <si>
    <t>描</t>
    <rPh sb="0" eb="1">
      <t>エガ</t>
    </rPh>
    <phoneticPr fontId="1"/>
  </si>
  <si>
    <t>猫</t>
    <rPh sb="0" eb="1">
      <t>ネコ</t>
    </rPh>
    <phoneticPr fontId="1"/>
  </si>
  <si>
    <t>賓</t>
    <rPh sb="0" eb="1">
      <t>ヒン</t>
    </rPh>
    <phoneticPr fontId="1"/>
  </si>
  <si>
    <t>頻</t>
    <rPh sb="0" eb="1">
      <t>ヒン</t>
    </rPh>
    <phoneticPr fontId="1"/>
  </si>
  <si>
    <t>敏</t>
    <rPh sb="0" eb="1">
      <t>ビン</t>
    </rPh>
    <phoneticPr fontId="1"/>
  </si>
  <si>
    <t>瓶</t>
    <rPh sb="0" eb="1">
      <t>ビン</t>
    </rPh>
    <phoneticPr fontId="1"/>
  </si>
  <si>
    <t>扶</t>
    <rPh sb="0" eb="1">
      <t>フ</t>
    </rPh>
    <phoneticPr fontId="1"/>
  </si>
  <si>
    <t>怖</t>
    <rPh sb="0" eb="1">
      <t>コワ</t>
    </rPh>
    <phoneticPr fontId="1"/>
  </si>
  <si>
    <t>附</t>
    <rPh sb="0" eb="1">
      <t>フ</t>
    </rPh>
    <phoneticPr fontId="1"/>
  </si>
  <si>
    <t>訃</t>
    <rPh sb="0" eb="1">
      <t>フ</t>
    </rPh>
    <phoneticPr fontId="1"/>
  </si>
  <si>
    <t>赴</t>
    <rPh sb="0" eb="1">
      <t>オモム</t>
    </rPh>
    <phoneticPr fontId="1"/>
  </si>
  <si>
    <t>浮</t>
    <rPh sb="0" eb="1">
      <t>ウ</t>
    </rPh>
    <phoneticPr fontId="1"/>
  </si>
  <si>
    <t>符</t>
    <rPh sb="0" eb="1">
      <t>フ</t>
    </rPh>
    <phoneticPr fontId="1"/>
  </si>
  <si>
    <t>普</t>
    <rPh sb="0" eb="1">
      <t>フ</t>
    </rPh>
    <phoneticPr fontId="1"/>
  </si>
  <si>
    <t>腐</t>
    <rPh sb="0" eb="1">
      <t>クサ</t>
    </rPh>
    <phoneticPr fontId="1"/>
  </si>
  <si>
    <t>敷</t>
    <rPh sb="0" eb="1">
      <t>シ</t>
    </rPh>
    <phoneticPr fontId="1"/>
  </si>
  <si>
    <t>膚</t>
    <rPh sb="0" eb="1">
      <t>ハダ</t>
    </rPh>
    <phoneticPr fontId="1"/>
  </si>
  <si>
    <t>賦</t>
    <rPh sb="0" eb="1">
      <t>フ</t>
    </rPh>
    <phoneticPr fontId="1"/>
  </si>
  <si>
    <t>譜</t>
    <rPh sb="0" eb="1">
      <t>フ</t>
    </rPh>
    <phoneticPr fontId="1"/>
  </si>
  <si>
    <t>侮</t>
    <rPh sb="0" eb="1">
      <t>アナド</t>
    </rPh>
    <phoneticPr fontId="1"/>
  </si>
  <si>
    <t>舞</t>
    <rPh sb="0" eb="1">
      <t>マ</t>
    </rPh>
    <phoneticPr fontId="1"/>
  </si>
  <si>
    <t>封</t>
    <rPh sb="0" eb="1">
      <t>フウ</t>
    </rPh>
    <phoneticPr fontId="1"/>
  </si>
  <si>
    <t>伏</t>
    <rPh sb="0" eb="1">
      <t>フ</t>
    </rPh>
    <phoneticPr fontId="1"/>
  </si>
  <si>
    <t>幅</t>
    <rPh sb="0" eb="1">
      <t>ハバ</t>
    </rPh>
    <phoneticPr fontId="1"/>
  </si>
  <si>
    <t>覆</t>
    <rPh sb="0" eb="1">
      <t>オオ</t>
    </rPh>
    <phoneticPr fontId="1"/>
  </si>
  <si>
    <t>払</t>
    <rPh sb="0" eb="1">
      <t>ハラ</t>
    </rPh>
    <phoneticPr fontId="1"/>
  </si>
  <si>
    <t>沸</t>
    <rPh sb="0" eb="1">
      <t>ワ</t>
    </rPh>
    <phoneticPr fontId="1"/>
  </si>
  <si>
    <t>紛</t>
    <rPh sb="0" eb="1">
      <t>マギ</t>
    </rPh>
    <phoneticPr fontId="1"/>
  </si>
  <si>
    <t>雰</t>
    <rPh sb="0" eb="1">
      <t>フン</t>
    </rPh>
    <phoneticPr fontId="1"/>
  </si>
  <si>
    <t>噴</t>
    <rPh sb="0" eb="1">
      <t>フ</t>
    </rPh>
    <phoneticPr fontId="1"/>
  </si>
  <si>
    <t>墳</t>
    <rPh sb="0" eb="1">
      <t>フン</t>
    </rPh>
    <phoneticPr fontId="1"/>
  </si>
  <si>
    <t>憤</t>
    <rPh sb="0" eb="1">
      <t>イキドオ</t>
    </rPh>
    <phoneticPr fontId="1"/>
  </si>
  <si>
    <t>丙</t>
    <rPh sb="0" eb="1">
      <t>ヘイ</t>
    </rPh>
    <phoneticPr fontId="1"/>
  </si>
  <si>
    <t>併</t>
    <rPh sb="0" eb="1">
      <t>アワ</t>
    </rPh>
    <phoneticPr fontId="1"/>
  </si>
  <si>
    <t>柄</t>
    <rPh sb="0" eb="1">
      <t>ガラ</t>
    </rPh>
    <phoneticPr fontId="1"/>
  </si>
  <si>
    <t>塀</t>
    <rPh sb="0" eb="1">
      <t>ヘイ</t>
    </rPh>
    <phoneticPr fontId="1"/>
  </si>
  <si>
    <t>幣</t>
    <rPh sb="0" eb="1">
      <t>ヘイ</t>
    </rPh>
    <phoneticPr fontId="1"/>
  </si>
  <si>
    <t>蔽</t>
    <rPh sb="0" eb="1">
      <t>ヘイ</t>
    </rPh>
    <phoneticPr fontId="1"/>
  </si>
  <si>
    <t>餅</t>
    <rPh sb="0" eb="1">
      <t>モチ</t>
    </rPh>
    <phoneticPr fontId="1"/>
  </si>
  <si>
    <t>璧</t>
    <rPh sb="0" eb="1">
      <t>ヘキ</t>
    </rPh>
    <phoneticPr fontId="1"/>
  </si>
  <si>
    <t>癖</t>
    <rPh sb="0" eb="1">
      <t>クセ</t>
    </rPh>
    <phoneticPr fontId="1"/>
  </si>
  <si>
    <t>蔑</t>
    <rPh sb="0" eb="1">
      <t>サゲス</t>
    </rPh>
    <phoneticPr fontId="1"/>
  </si>
  <si>
    <t>偏</t>
    <rPh sb="0" eb="1">
      <t>カタヨ</t>
    </rPh>
    <phoneticPr fontId="1"/>
  </si>
  <si>
    <t>遍</t>
    <rPh sb="0" eb="1">
      <t>ヘン</t>
    </rPh>
    <phoneticPr fontId="1"/>
  </si>
  <si>
    <t>哺</t>
    <rPh sb="0" eb="1">
      <t>ホ</t>
    </rPh>
    <phoneticPr fontId="1"/>
  </si>
  <si>
    <t>捕</t>
    <rPh sb="0" eb="1">
      <t>ト</t>
    </rPh>
    <phoneticPr fontId="1"/>
  </si>
  <si>
    <t>舗</t>
    <rPh sb="0" eb="1">
      <t>ホ</t>
    </rPh>
    <phoneticPr fontId="1"/>
  </si>
  <si>
    <t>募</t>
    <rPh sb="0" eb="1">
      <t>ボ</t>
    </rPh>
    <phoneticPr fontId="1"/>
  </si>
  <si>
    <t>慕</t>
    <rPh sb="0" eb="1">
      <t>シタ</t>
    </rPh>
    <phoneticPr fontId="1"/>
  </si>
  <si>
    <t>芳</t>
    <rPh sb="0" eb="1">
      <t>カンバ</t>
    </rPh>
    <phoneticPr fontId="1"/>
  </si>
  <si>
    <t>邦</t>
    <rPh sb="0" eb="1">
      <t>ホウ</t>
    </rPh>
    <phoneticPr fontId="1"/>
  </si>
  <si>
    <t>奉</t>
    <rPh sb="0" eb="1">
      <t>タテマツ</t>
    </rPh>
    <phoneticPr fontId="1"/>
  </si>
  <si>
    <t>抱</t>
    <rPh sb="0" eb="1">
      <t>イダ</t>
    </rPh>
    <phoneticPr fontId="1"/>
  </si>
  <si>
    <t>泡</t>
    <rPh sb="0" eb="1">
      <t>アワ</t>
    </rPh>
    <phoneticPr fontId="1"/>
  </si>
  <si>
    <t>胞</t>
    <rPh sb="0" eb="1">
      <t>ホウ</t>
    </rPh>
    <phoneticPr fontId="1"/>
  </si>
  <si>
    <t>俸</t>
    <rPh sb="0" eb="1">
      <t>ボウ</t>
    </rPh>
    <phoneticPr fontId="1"/>
  </si>
  <si>
    <t>倣</t>
    <rPh sb="0" eb="1">
      <t>ナラ</t>
    </rPh>
    <phoneticPr fontId="1"/>
  </si>
  <si>
    <t>峰</t>
    <rPh sb="0" eb="1">
      <t>ミネ</t>
    </rPh>
    <phoneticPr fontId="1"/>
  </si>
  <si>
    <t>砲</t>
    <rPh sb="0" eb="1">
      <t>ホウ</t>
    </rPh>
    <phoneticPr fontId="1"/>
  </si>
  <si>
    <t>崩</t>
    <rPh sb="0" eb="1">
      <t>クズ</t>
    </rPh>
    <phoneticPr fontId="1"/>
  </si>
  <si>
    <t>蜂</t>
    <rPh sb="0" eb="1">
      <t>ハチ</t>
    </rPh>
    <phoneticPr fontId="1"/>
  </si>
  <si>
    <t>飽</t>
    <rPh sb="0" eb="1">
      <t>ア</t>
    </rPh>
    <phoneticPr fontId="1"/>
  </si>
  <si>
    <t>褒</t>
    <rPh sb="0" eb="1">
      <t>ホ</t>
    </rPh>
    <phoneticPr fontId="1"/>
  </si>
  <si>
    <t>縫</t>
    <rPh sb="0" eb="1">
      <t>ヌ</t>
    </rPh>
    <phoneticPr fontId="1"/>
  </si>
  <si>
    <t>乏</t>
    <rPh sb="0" eb="1">
      <t>トボ</t>
    </rPh>
    <phoneticPr fontId="1"/>
  </si>
  <si>
    <t>忙</t>
    <rPh sb="0" eb="1">
      <t>イソガ</t>
    </rPh>
    <phoneticPr fontId="1"/>
  </si>
  <si>
    <t>坊</t>
    <rPh sb="0" eb="1">
      <t>ボウ</t>
    </rPh>
    <phoneticPr fontId="1"/>
  </si>
  <si>
    <t>妨</t>
    <rPh sb="0" eb="1">
      <t>サマタ</t>
    </rPh>
    <phoneticPr fontId="1"/>
  </si>
  <si>
    <t>房</t>
    <rPh sb="0" eb="1">
      <t>フサ</t>
    </rPh>
    <phoneticPr fontId="1"/>
  </si>
  <si>
    <t>肪</t>
    <rPh sb="0" eb="1">
      <t>ボウ</t>
    </rPh>
    <phoneticPr fontId="1"/>
  </si>
  <si>
    <t>某</t>
    <rPh sb="0" eb="1">
      <t>ナニガシ</t>
    </rPh>
    <phoneticPr fontId="1"/>
  </si>
  <si>
    <t>冒</t>
    <rPh sb="0" eb="1">
      <t>オカ</t>
    </rPh>
    <phoneticPr fontId="1"/>
  </si>
  <si>
    <t>剖</t>
    <rPh sb="0" eb="1">
      <t>ボウ</t>
    </rPh>
    <phoneticPr fontId="1"/>
  </si>
  <si>
    <t>紡</t>
    <rPh sb="0" eb="1">
      <t>ツム</t>
    </rPh>
    <phoneticPr fontId="1"/>
  </si>
  <si>
    <t>傍</t>
    <rPh sb="0" eb="1">
      <t>カタワ</t>
    </rPh>
    <phoneticPr fontId="1"/>
  </si>
  <si>
    <t>帽</t>
    <rPh sb="0" eb="1">
      <t>ボウ</t>
    </rPh>
    <phoneticPr fontId="1"/>
  </si>
  <si>
    <t>貌</t>
    <rPh sb="0" eb="1">
      <t>カオ</t>
    </rPh>
    <phoneticPr fontId="1"/>
  </si>
  <si>
    <t>膨</t>
    <rPh sb="0" eb="1">
      <t>フク</t>
    </rPh>
    <phoneticPr fontId="1"/>
  </si>
  <si>
    <t>謀</t>
    <rPh sb="0" eb="1">
      <t>ハカ</t>
    </rPh>
    <phoneticPr fontId="1"/>
  </si>
  <si>
    <t>頬</t>
    <rPh sb="0" eb="1">
      <t>ホオ</t>
    </rPh>
    <phoneticPr fontId="1"/>
  </si>
  <si>
    <t>朴</t>
    <rPh sb="0" eb="1">
      <t>ボク</t>
    </rPh>
    <phoneticPr fontId="1"/>
  </si>
  <si>
    <t>睦</t>
    <rPh sb="0" eb="1">
      <t>ボク</t>
    </rPh>
    <phoneticPr fontId="1"/>
  </si>
  <si>
    <t>僕</t>
    <rPh sb="0" eb="1">
      <t>ボク</t>
    </rPh>
    <phoneticPr fontId="1"/>
  </si>
  <si>
    <t>墨</t>
    <rPh sb="0" eb="1">
      <t>スミ</t>
    </rPh>
    <phoneticPr fontId="1"/>
  </si>
  <si>
    <t>撲</t>
    <rPh sb="0" eb="1">
      <t>ボク</t>
    </rPh>
    <phoneticPr fontId="1"/>
  </si>
  <si>
    <t>没</t>
    <rPh sb="0" eb="1">
      <t>ボツ</t>
    </rPh>
    <phoneticPr fontId="1"/>
  </si>
  <si>
    <t>勃</t>
    <rPh sb="0" eb="1">
      <t>ボツ</t>
    </rPh>
    <phoneticPr fontId="1"/>
  </si>
  <si>
    <t>堀</t>
    <rPh sb="0" eb="1">
      <t>ホリ</t>
    </rPh>
    <phoneticPr fontId="1"/>
  </si>
  <si>
    <t>奔</t>
    <rPh sb="0" eb="1">
      <t>ホン</t>
    </rPh>
    <phoneticPr fontId="1"/>
  </si>
  <si>
    <t>翻</t>
    <rPh sb="0" eb="1">
      <t>ヒルガエ</t>
    </rPh>
    <phoneticPr fontId="1"/>
  </si>
  <si>
    <t>凡</t>
    <rPh sb="0" eb="1">
      <t>ボン</t>
    </rPh>
    <phoneticPr fontId="1"/>
  </si>
  <si>
    <t>盆</t>
    <rPh sb="0" eb="1">
      <t>ボン</t>
    </rPh>
    <phoneticPr fontId="1"/>
  </si>
  <si>
    <t>麻</t>
    <rPh sb="0" eb="1">
      <t>アサ</t>
    </rPh>
    <phoneticPr fontId="1"/>
  </si>
  <si>
    <t>摩</t>
    <rPh sb="0" eb="1">
      <t>マ</t>
    </rPh>
    <phoneticPr fontId="1"/>
  </si>
  <si>
    <t>磨</t>
    <rPh sb="0" eb="1">
      <t>ミガ</t>
    </rPh>
    <phoneticPr fontId="1"/>
  </si>
  <si>
    <t>魔</t>
    <rPh sb="0" eb="1">
      <t>マ</t>
    </rPh>
    <phoneticPr fontId="1"/>
  </si>
  <si>
    <t>昧</t>
    <rPh sb="0" eb="1">
      <t>マイ</t>
    </rPh>
    <phoneticPr fontId="1"/>
  </si>
  <si>
    <t>埋</t>
    <rPh sb="0" eb="1">
      <t>ウ</t>
    </rPh>
    <phoneticPr fontId="1"/>
  </si>
  <si>
    <t>膜</t>
    <rPh sb="0" eb="1">
      <t>マク</t>
    </rPh>
    <phoneticPr fontId="1"/>
  </si>
  <si>
    <t>枕</t>
    <rPh sb="0" eb="1">
      <t>マクラ</t>
    </rPh>
    <phoneticPr fontId="1"/>
  </si>
  <si>
    <t>又</t>
    <rPh sb="0" eb="1">
      <t>マタ</t>
    </rPh>
    <phoneticPr fontId="1"/>
  </si>
  <si>
    <t>抹</t>
    <rPh sb="0" eb="1">
      <t>マツ</t>
    </rPh>
    <phoneticPr fontId="1"/>
  </si>
  <si>
    <t>慢</t>
    <rPh sb="0" eb="1">
      <t>マン</t>
    </rPh>
    <phoneticPr fontId="1"/>
  </si>
  <si>
    <t>岬</t>
    <rPh sb="0" eb="1">
      <t>ミサキ</t>
    </rPh>
    <phoneticPr fontId="1"/>
  </si>
  <si>
    <t>蜜</t>
    <rPh sb="0" eb="1">
      <t>ミツ</t>
    </rPh>
    <phoneticPr fontId="1"/>
  </si>
  <si>
    <t>妙</t>
    <rPh sb="0" eb="1">
      <t>ミョウ</t>
    </rPh>
    <phoneticPr fontId="1"/>
  </si>
  <si>
    <t>眠</t>
    <rPh sb="0" eb="1">
      <t>ミン</t>
    </rPh>
    <phoneticPr fontId="1"/>
  </si>
  <si>
    <t>矛</t>
    <rPh sb="0" eb="1">
      <t>ホコ</t>
    </rPh>
    <phoneticPr fontId="1"/>
  </si>
  <si>
    <t>霧</t>
    <rPh sb="0" eb="1">
      <t>キリ</t>
    </rPh>
    <phoneticPr fontId="1"/>
  </si>
  <si>
    <t>娘</t>
    <rPh sb="0" eb="1">
      <t>ムスメ</t>
    </rPh>
    <phoneticPr fontId="1"/>
  </si>
  <si>
    <t>冥</t>
    <rPh sb="0" eb="1">
      <t>メイ</t>
    </rPh>
    <phoneticPr fontId="1"/>
  </si>
  <si>
    <t>銘</t>
    <rPh sb="0" eb="1">
      <t>メイ</t>
    </rPh>
    <phoneticPr fontId="1"/>
  </si>
  <si>
    <t>滅</t>
    <rPh sb="0" eb="1">
      <t>メツ</t>
    </rPh>
    <phoneticPr fontId="1"/>
  </si>
  <si>
    <t>免</t>
    <rPh sb="0" eb="1">
      <t>メン</t>
    </rPh>
    <phoneticPr fontId="1"/>
  </si>
  <si>
    <t>麺</t>
    <rPh sb="0" eb="1">
      <t>メン</t>
    </rPh>
    <phoneticPr fontId="1"/>
  </si>
  <si>
    <t>茂</t>
    <rPh sb="0" eb="1">
      <t>シゲル</t>
    </rPh>
    <phoneticPr fontId="1"/>
  </si>
  <si>
    <t>妄</t>
    <rPh sb="0" eb="1">
      <t>モウ</t>
    </rPh>
    <phoneticPr fontId="1"/>
  </si>
  <si>
    <t>盲</t>
    <rPh sb="0" eb="1">
      <t>モウ</t>
    </rPh>
    <phoneticPr fontId="1"/>
  </si>
  <si>
    <t>耗</t>
    <rPh sb="0" eb="1">
      <t>モウ</t>
    </rPh>
    <phoneticPr fontId="1"/>
  </si>
  <si>
    <t>猛</t>
    <rPh sb="0" eb="1">
      <t>タケル</t>
    </rPh>
    <phoneticPr fontId="1"/>
  </si>
  <si>
    <t>網</t>
    <rPh sb="0" eb="1">
      <t>アミ</t>
    </rPh>
    <phoneticPr fontId="1"/>
  </si>
  <si>
    <t>黙</t>
    <rPh sb="0" eb="1">
      <t>モク</t>
    </rPh>
    <phoneticPr fontId="1"/>
  </si>
  <si>
    <t>紋</t>
    <rPh sb="0" eb="1">
      <t>モン</t>
    </rPh>
    <phoneticPr fontId="1"/>
  </si>
  <si>
    <t>冶</t>
    <rPh sb="0" eb="1">
      <t>ヤ</t>
    </rPh>
    <phoneticPr fontId="1"/>
  </si>
  <si>
    <t>弥</t>
    <rPh sb="0" eb="1">
      <t>ヤ</t>
    </rPh>
    <phoneticPr fontId="1"/>
  </si>
  <si>
    <t>厄</t>
    <rPh sb="0" eb="1">
      <t>ヤク</t>
    </rPh>
    <phoneticPr fontId="1"/>
  </si>
  <si>
    <t>躍</t>
    <rPh sb="0" eb="1">
      <t>オド</t>
    </rPh>
    <phoneticPr fontId="1"/>
  </si>
  <si>
    <t>闇</t>
    <rPh sb="0" eb="1">
      <t>ヤミ</t>
    </rPh>
    <phoneticPr fontId="1"/>
  </si>
  <si>
    <t>喩</t>
    <rPh sb="0" eb="1">
      <t>タトエ</t>
    </rPh>
    <phoneticPr fontId="1"/>
  </si>
  <si>
    <t>愉</t>
    <rPh sb="0" eb="1">
      <t>ユ</t>
    </rPh>
    <phoneticPr fontId="1"/>
  </si>
  <si>
    <t>諭</t>
    <rPh sb="0" eb="1">
      <t>サト</t>
    </rPh>
    <phoneticPr fontId="1"/>
  </si>
  <si>
    <t>癒</t>
    <rPh sb="0" eb="1">
      <t>イヤ</t>
    </rPh>
    <phoneticPr fontId="1"/>
  </si>
  <si>
    <t>唯</t>
    <rPh sb="0" eb="1">
      <t>タダ</t>
    </rPh>
    <phoneticPr fontId="1"/>
  </si>
  <si>
    <t>幽</t>
    <rPh sb="0" eb="1">
      <t>ユウ</t>
    </rPh>
    <phoneticPr fontId="1"/>
  </si>
  <si>
    <t>悠</t>
    <rPh sb="0" eb="1">
      <t>ユウ</t>
    </rPh>
    <phoneticPr fontId="1"/>
  </si>
  <si>
    <t>湧</t>
    <rPh sb="0" eb="1">
      <t>ワ</t>
    </rPh>
    <phoneticPr fontId="1"/>
  </si>
  <si>
    <t>猶</t>
    <rPh sb="0" eb="1">
      <t>ナオ</t>
    </rPh>
    <phoneticPr fontId="1"/>
  </si>
  <si>
    <t>裕</t>
    <rPh sb="0" eb="1">
      <t>ユウ</t>
    </rPh>
    <phoneticPr fontId="1"/>
  </si>
  <si>
    <t>雄</t>
    <rPh sb="0" eb="1">
      <t>オス</t>
    </rPh>
    <phoneticPr fontId="1"/>
  </si>
  <si>
    <t>誘</t>
    <rPh sb="0" eb="1">
      <t>サソ</t>
    </rPh>
    <phoneticPr fontId="1"/>
  </si>
  <si>
    <t>融</t>
    <rPh sb="0" eb="1">
      <t>トオル</t>
    </rPh>
    <phoneticPr fontId="1"/>
  </si>
  <si>
    <t>誉</t>
    <rPh sb="0" eb="1">
      <t>ホマレ</t>
    </rPh>
    <phoneticPr fontId="1"/>
  </si>
  <si>
    <t>妖</t>
    <rPh sb="0" eb="1">
      <t>アヤ</t>
    </rPh>
    <phoneticPr fontId="1"/>
  </si>
  <si>
    <t>庸</t>
    <rPh sb="0" eb="1">
      <t>ヨウ</t>
    </rPh>
    <phoneticPr fontId="1"/>
  </si>
  <si>
    <t>揺</t>
    <rPh sb="0" eb="1">
      <t>ユ</t>
    </rPh>
    <phoneticPr fontId="1"/>
  </si>
  <si>
    <t>溶</t>
    <rPh sb="0" eb="1">
      <t>ト</t>
    </rPh>
    <phoneticPr fontId="1"/>
  </si>
  <si>
    <t>腰</t>
    <rPh sb="0" eb="1">
      <t>コシ</t>
    </rPh>
    <phoneticPr fontId="1"/>
  </si>
  <si>
    <t>瘍</t>
    <rPh sb="0" eb="1">
      <t>ヨウ</t>
    </rPh>
    <phoneticPr fontId="1"/>
  </si>
  <si>
    <t>踊</t>
    <rPh sb="0" eb="1">
      <t>オド</t>
    </rPh>
    <phoneticPr fontId="1"/>
  </si>
  <si>
    <t>窯</t>
    <rPh sb="0" eb="1">
      <t>カマ</t>
    </rPh>
    <phoneticPr fontId="1"/>
  </si>
  <si>
    <t>擁</t>
    <rPh sb="0" eb="1">
      <t>ヨウ</t>
    </rPh>
    <phoneticPr fontId="1"/>
  </si>
  <si>
    <t>謡</t>
    <rPh sb="0" eb="1">
      <t>ウタ</t>
    </rPh>
    <phoneticPr fontId="1"/>
  </si>
  <si>
    <t>抑</t>
    <rPh sb="0" eb="1">
      <t>オサ</t>
    </rPh>
    <phoneticPr fontId="1"/>
  </si>
  <si>
    <t>沃</t>
    <rPh sb="0" eb="1">
      <t>ヨク</t>
    </rPh>
    <phoneticPr fontId="1"/>
  </si>
  <si>
    <t>拉</t>
    <rPh sb="0" eb="1">
      <t>ヒシ</t>
    </rPh>
    <phoneticPr fontId="1"/>
  </si>
  <si>
    <t>裸</t>
    <rPh sb="0" eb="1">
      <t>ハダカ</t>
    </rPh>
    <phoneticPr fontId="1"/>
  </si>
  <si>
    <t>羅</t>
    <rPh sb="0" eb="1">
      <t>ラ</t>
    </rPh>
    <phoneticPr fontId="1"/>
  </si>
  <si>
    <t>雷</t>
    <rPh sb="0" eb="1">
      <t>カミナリ</t>
    </rPh>
    <phoneticPr fontId="1"/>
  </si>
  <si>
    <t>頼</t>
    <rPh sb="0" eb="1">
      <t>タノ</t>
    </rPh>
    <phoneticPr fontId="1"/>
  </si>
  <si>
    <t>絡</t>
    <rPh sb="0" eb="1">
      <t>カラ</t>
    </rPh>
    <phoneticPr fontId="1"/>
  </si>
  <si>
    <t>酪</t>
    <rPh sb="0" eb="1">
      <t>ラク</t>
    </rPh>
    <phoneticPr fontId="1"/>
  </si>
  <si>
    <t>辣</t>
    <rPh sb="0" eb="1">
      <t>ラツ</t>
    </rPh>
    <phoneticPr fontId="1"/>
  </si>
  <si>
    <t>濫</t>
    <rPh sb="0" eb="1">
      <t>ラン</t>
    </rPh>
    <phoneticPr fontId="1"/>
  </si>
  <si>
    <t>藍</t>
    <rPh sb="0" eb="1">
      <t>アイ</t>
    </rPh>
    <phoneticPr fontId="1"/>
  </si>
  <si>
    <t>欄</t>
    <rPh sb="0" eb="1">
      <t>ラン</t>
    </rPh>
    <phoneticPr fontId="1"/>
  </si>
  <si>
    <t>吏</t>
    <rPh sb="0" eb="1">
      <t>オサム</t>
    </rPh>
    <phoneticPr fontId="1"/>
  </si>
  <si>
    <t>痢</t>
    <rPh sb="0" eb="1">
      <t>リ</t>
    </rPh>
    <phoneticPr fontId="1"/>
  </si>
  <si>
    <t>履</t>
    <rPh sb="0" eb="1">
      <t>クツ</t>
    </rPh>
    <phoneticPr fontId="1"/>
  </si>
  <si>
    <t>璃</t>
    <rPh sb="0" eb="1">
      <t>リ</t>
    </rPh>
    <phoneticPr fontId="1"/>
  </si>
  <si>
    <t>離</t>
    <rPh sb="0" eb="1">
      <t>ハナ</t>
    </rPh>
    <phoneticPr fontId="1"/>
  </si>
  <si>
    <t>慄</t>
    <rPh sb="0" eb="1">
      <t>オノノ</t>
    </rPh>
    <phoneticPr fontId="1"/>
  </si>
  <si>
    <t>粒</t>
    <rPh sb="0" eb="1">
      <t>ツブ</t>
    </rPh>
    <phoneticPr fontId="1"/>
  </si>
  <si>
    <t>隆</t>
    <rPh sb="0" eb="1">
      <t>タカシ</t>
    </rPh>
    <phoneticPr fontId="1"/>
  </si>
  <si>
    <t>硫</t>
    <rPh sb="0" eb="1">
      <t>リュウ</t>
    </rPh>
    <phoneticPr fontId="1"/>
  </si>
  <si>
    <t>侶</t>
    <rPh sb="0" eb="1">
      <t>リョ</t>
    </rPh>
    <phoneticPr fontId="1"/>
  </si>
  <si>
    <t>虜</t>
    <rPh sb="0" eb="1">
      <t>トリコ</t>
    </rPh>
    <phoneticPr fontId="1"/>
  </si>
  <si>
    <t>慮</t>
    <rPh sb="0" eb="1">
      <t>リョ</t>
    </rPh>
    <phoneticPr fontId="1"/>
  </si>
  <si>
    <t>了</t>
    <rPh sb="0" eb="1">
      <t>リョウ</t>
    </rPh>
    <phoneticPr fontId="1"/>
  </si>
  <si>
    <t>涼</t>
    <rPh sb="0" eb="1">
      <t>スズ</t>
    </rPh>
    <phoneticPr fontId="1"/>
  </si>
  <si>
    <t>猟</t>
    <rPh sb="0" eb="1">
      <t>リョウ</t>
    </rPh>
    <phoneticPr fontId="1"/>
  </si>
  <si>
    <t>陵</t>
    <rPh sb="0" eb="1">
      <t>ミササギ</t>
    </rPh>
    <phoneticPr fontId="1"/>
  </si>
  <si>
    <t>僚</t>
    <rPh sb="0" eb="1">
      <t>リョウ</t>
    </rPh>
    <phoneticPr fontId="1"/>
  </si>
  <si>
    <t>寮</t>
    <rPh sb="0" eb="1">
      <t>リョウ</t>
    </rPh>
    <phoneticPr fontId="1"/>
  </si>
  <si>
    <t>療</t>
    <rPh sb="0" eb="1">
      <t>リョウ</t>
    </rPh>
    <phoneticPr fontId="1"/>
  </si>
  <si>
    <t>瞭</t>
    <rPh sb="0" eb="1">
      <t>アキラ</t>
    </rPh>
    <phoneticPr fontId="1"/>
  </si>
  <si>
    <t>糧</t>
    <rPh sb="0" eb="1">
      <t>カテ</t>
    </rPh>
    <phoneticPr fontId="1"/>
  </si>
  <si>
    <t>厘</t>
    <rPh sb="0" eb="1">
      <t>リン</t>
    </rPh>
    <phoneticPr fontId="1"/>
  </si>
  <si>
    <t>倫</t>
    <rPh sb="0" eb="1">
      <t>リン</t>
    </rPh>
    <phoneticPr fontId="1"/>
  </si>
  <si>
    <t>隣</t>
    <rPh sb="0" eb="1">
      <t>トナリ</t>
    </rPh>
    <phoneticPr fontId="1"/>
  </si>
  <si>
    <t>瑠</t>
    <rPh sb="0" eb="1">
      <t>リュウ</t>
    </rPh>
    <phoneticPr fontId="1"/>
  </si>
  <si>
    <t>累</t>
    <rPh sb="0" eb="1">
      <t>ルイ</t>
    </rPh>
    <phoneticPr fontId="1"/>
  </si>
  <si>
    <t>塁</t>
    <rPh sb="0" eb="1">
      <t>ルイ</t>
    </rPh>
    <phoneticPr fontId="1"/>
  </si>
  <si>
    <t>戻</t>
    <rPh sb="0" eb="1">
      <t>モド</t>
    </rPh>
    <phoneticPr fontId="1"/>
  </si>
  <si>
    <t>鈴</t>
    <rPh sb="0" eb="1">
      <t>スズ</t>
    </rPh>
    <phoneticPr fontId="1"/>
  </si>
  <si>
    <t>零</t>
    <rPh sb="0" eb="1">
      <t>ゼロ</t>
    </rPh>
    <phoneticPr fontId="1"/>
  </si>
  <si>
    <t>隷</t>
    <rPh sb="0" eb="1">
      <t>レイ</t>
    </rPh>
    <phoneticPr fontId="1"/>
  </si>
  <si>
    <t>齢</t>
    <rPh sb="0" eb="1">
      <t>トシ</t>
    </rPh>
    <phoneticPr fontId="1"/>
  </si>
  <si>
    <t>麗</t>
    <rPh sb="0" eb="1">
      <t>ウルワ</t>
    </rPh>
    <phoneticPr fontId="1"/>
  </si>
  <si>
    <t>暦</t>
    <rPh sb="0" eb="1">
      <t>コヨミ</t>
    </rPh>
    <phoneticPr fontId="1"/>
  </si>
  <si>
    <t>劣</t>
    <rPh sb="0" eb="1">
      <t>オト</t>
    </rPh>
    <phoneticPr fontId="1"/>
  </si>
  <si>
    <t>烈</t>
    <rPh sb="0" eb="1">
      <t>レツ</t>
    </rPh>
    <phoneticPr fontId="1"/>
  </si>
  <si>
    <t>裂</t>
    <rPh sb="0" eb="1">
      <t>レツ</t>
    </rPh>
    <phoneticPr fontId="1"/>
  </si>
  <si>
    <t>恋</t>
    <rPh sb="0" eb="1">
      <t>コイ</t>
    </rPh>
    <phoneticPr fontId="1"/>
  </si>
  <si>
    <t>廉</t>
    <rPh sb="0" eb="1">
      <t>カド</t>
    </rPh>
    <phoneticPr fontId="1"/>
  </si>
  <si>
    <t>錬</t>
    <rPh sb="0" eb="1">
      <t>レン</t>
    </rPh>
    <phoneticPr fontId="1"/>
  </si>
  <si>
    <t>呂</t>
    <rPh sb="0" eb="1">
      <t>ロ</t>
    </rPh>
    <phoneticPr fontId="1"/>
  </si>
  <si>
    <t>賂</t>
    <rPh sb="0" eb="1">
      <t>マイナイ</t>
    </rPh>
    <phoneticPr fontId="1"/>
  </si>
  <si>
    <t>露</t>
    <rPh sb="0" eb="1">
      <t>ツユ</t>
    </rPh>
    <phoneticPr fontId="1"/>
  </si>
  <si>
    <t>弄</t>
    <rPh sb="0" eb="1">
      <t>モテアソ</t>
    </rPh>
    <phoneticPr fontId="1"/>
  </si>
  <si>
    <t>郎</t>
    <rPh sb="0" eb="1">
      <t>ロウ</t>
    </rPh>
    <phoneticPr fontId="1"/>
  </si>
  <si>
    <t>浪</t>
    <rPh sb="0" eb="1">
      <t>ナミ</t>
    </rPh>
    <phoneticPr fontId="1"/>
  </si>
  <si>
    <t>廊</t>
    <rPh sb="0" eb="1">
      <t>ロウ</t>
    </rPh>
    <phoneticPr fontId="1"/>
  </si>
  <si>
    <t>漏</t>
    <rPh sb="0" eb="1">
      <t>モ</t>
    </rPh>
    <phoneticPr fontId="1"/>
  </si>
  <si>
    <t>籠</t>
    <rPh sb="0" eb="1">
      <t>カゴ</t>
    </rPh>
    <phoneticPr fontId="1"/>
  </si>
  <si>
    <t>麓</t>
    <rPh sb="0" eb="1">
      <t>フモト</t>
    </rPh>
    <phoneticPr fontId="1"/>
  </si>
  <si>
    <t>賄</t>
    <rPh sb="0" eb="1">
      <t>マカナ</t>
    </rPh>
    <phoneticPr fontId="1"/>
  </si>
  <si>
    <t>脇</t>
    <rPh sb="0" eb="1">
      <t>ワキ</t>
    </rPh>
    <phoneticPr fontId="1"/>
  </si>
  <si>
    <t>惑</t>
    <rPh sb="0" eb="1">
      <t>マド</t>
    </rPh>
    <phoneticPr fontId="1"/>
  </si>
  <si>
    <t>枠</t>
    <rPh sb="0" eb="1">
      <t>ワク</t>
    </rPh>
    <phoneticPr fontId="1"/>
  </si>
  <si>
    <t>腕</t>
    <rPh sb="0" eb="1">
      <t>ウデ</t>
    </rPh>
    <phoneticPr fontId="1"/>
  </si>
  <si>
    <t>爪</t>
    <rPh sb="0" eb="1">
      <t>ツメ</t>
    </rPh>
    <phoneticPr fontId="1"/>
  </si>
  <si>
    <t>弊</t>
    <rPh sb="0" eb="1">
      <t>ヘイ</t>
    </rPh>
    <phoneticPr fontId="1"/>
  </si>
  <si>
    <t>漫</t>
    <rPh sb="0" eb="1">
      <t>マン</t>
    </rPh>
    <phoneticPr fontId="1"/>
  </si>
  <si>
    <t>責</t>
    <rPh sb="0" eb="1">
      <t>セキ</t>
    </rPh>
    <phoneticPr fontId="1"/>
  </si>
  <si>
    <t>還</t>
    <rPh sb="0" eb="1">
      <t>カン</t>
    </rPh>
    <phoneticPr fontId="1"/>
  </si>
  <si>
    <t>矯</t>
    <rPh sb="0" eb="1">
      <t>キョウ</t>
    </rPh>
    <phoneticPr fontId="1"/>
  </si>
  <si>
    <t>なし</t>
    <phoneticPr fontId="1"/>
  </si>
  <si>
    <t>●人名用漢字　863字</t>
    <rPh sb="1" eb="3">
      <t>ジンメイ</t>
    </rPh>
    <rPh sb="3" eb="4">
      <t>ヨウ</t>
    </rPh>
    <rPh sb="4" eb="6">
      <t>カンジ</t>
    </rPh>
    <rPh sb="10" eb="11">
      <t>ジ</t>
    </rPh>
    <phoneticPr fontId="1"/>
  </si>
  <si>
    <t>常用　　漢字</t>
    <rPh sb="0" eb="2">
      <t>ジョウヨウ</t>
    </rPh>
    <rPh sb="4" eb="6">
      <t>カンジ</t>
    </rPh>
    <phoneticPr fontId="1"/>
  </si>
  <si>
    <t>丑</t>
    <rPh sb="0" eb="1">
      <t>ウシ</t>
    </rPh>
    <phoneticPr fontId="1"/>
  </si>
  <si>
    <t>丞</t>
    <rPh sb="0" eb="1">
      <t>ジョウ</t>
    </rPh>
    <phoneticPr fontId="1"/>
  </si>
  <si>
    <t>乃</t>
    <rPh sb="0" eb="1">
      <t>ノ</t>
    </rPh>
    <phoneticPr fontId="1"/>
  </si>
  <si>
    <t>之</t>
    <rPh sb="0" eb="1">
      <t>ユキ</t>
    </rPh>
    <phoneticPr fontId="1"/>
  </si>
  <si>
    <t>乎</t>
    <rPh sb="0" eb="1">
      <t>コ</t>
    </rPh>
    <phoneticPr fontId="1"/>
  </si>
  <si>
    <t>云</t>
    <rPh sb="0" eb="1">
      <t>ウン</t>
    </rPh>
    <phoneticPr fontId="1"/>
  </si>
  <si>
    <t>些</t>
    <rPh sb="0" eb="1">
      <t>サ</t>
    </rPh>
    <phoneticPr fontId="1"/>
  </si>
  <si>
    <t>亦</t>
    <rPh sb="0" eb="1">
      <t>マタ</t>
    </rPh>
    <phoneticPr fontId="1"/>
  </si>
  <si>
    <t>亥</t>
    <rPh sb="0" eb="1">
      <t>ガイ</t>
    </rPh>
    <phoneticPr fontId="1"/>
  </si>
  <si>
    <t>亨</t>
    <rPh sb="0" eb="1">
      <t>アツシ</t>
    </rPh>
    <phoneticPr fontId="1"/>
  </si>
  <si>
    <t>亮</t>
    <rPh sb="0" eb="1">
      <t>リョウ</t>
    </rPh>
    <phoneticPr fontId="1"/>
  </si>
  <si>
    <t>仔</t>
    <rPh sb="0" eb="1">
      <t>コ</t>
    </rPh>
    <phoneticPr fontId="1"/>
  </si>
  <si>
    <t>伊</t>
    <rPh sb="0" eb="1">
      <t>イ</t>
    </rPh>
    <phoneticPr fontId="1"/>
  </si>
  <si>
    <t>伍</t>
    <rPh sb="0" eb="1">
      <t>ゴ</t>
    </rPh>
    <phoneticPr fontId="1"/>
  </si>
  <si>
    <t>伽</t>
    <rPh sb="0" eb="1">
      <t>カ</t>
    </rPh>
    <phoneticPr fontId="1"/>
  </si>
  <si>
    <t>佃</t>
    <rPh sb="0" eb="1">
      <t>ツクダ</t>
    </rPh>
    <phoneticPr fontId="1"/>
  </si>
  <si>
    <t>伶</t>
    <rPh sb="0" eb="1">
      <t>レイ</t>
    </rPh>
    <phoneticPr fontId="1"/>
  </si>
  <si>
    <t>侃</t>
    <rPh sb="0" eb="1">
      <t>カン</t>
    </rPh>
    <phoneticPr fontId="1"/>
  </si>
  <si>
    <t>侑</t>
    <rPh sb="0" eb="1">
      <t>ユウ</t>
    </rPh>
    <phoneticPr fontId="1"/>
  </si>
  <si>
    <t>俄</t>
    <rPh sb="0" eb="1">
      <t>ガ</t>
    </rPh>
    <phoneticPr fontId="1"/>
  </si>
  <si>
    <t>侠</t>
    <rPh sb="0" eb="1">
      <t>キョウ</t>
    </rPh>
    <phoneticPr fontId="1"/>
  </si>
  <si>
    <t>俣</t>
    <rPh sb="0" eb="1">
      <t>マタ</t>
    </rPh>
    <phoneticPr fontId="1"/>
  </si>
  <si>
    <t>俐</t>
    <rPh sb="0" eb="1">
      <t>リ</t>
    </rPh>
    <phoneticPr fontId="1"/>
  </si>
  <si>
    <t>倭</t>
    <rPh sb="0" eb="1">
      <t>イ</t>
    </rPh>
    <phoneticPr fontId="1"/>
  </si>
  <si>
    <t>倦</t>
    <rPh sb="0" eb="1">
      <t>ケン</t>
    </rPh>
    <phoneticPr fontId="1"/>
  </si>
  <si>
    <t>倖</t>
    <rPh sb="0" eb="1">
      <t>サチ</t>
    </rPh>
    <phoneticPr fontId="1"/>
  </si>
  <si>
    <t>偲</t>
    <rPh sb="0" eb="1">
      <t>シノ</t>
    </rPh>
    <phoneticPr fontId="1"/>
  </si>
  <si>
    <t>傭</t>
    <rPh sb="0" eb="1">
      <t>ヨウ</t>
    </rPh>
    <phoneticPr fontId="1"/>
  </si>
  <si>
    <t>儲</t>
    <rPh sb="0" eb="1">
      <t>モウ</t>
    </rPh>
    <phoneticPr fontId="1"/>
  </si>
  <si>
    <t>允</t>
    <rPh sb="0" eb="1">
      <t>イン</t>
    </rPh>
    <phoneticPr fontId="1"/>
  </si>
  <si>
    <t>兎</t>
    <rPh sb="0" eb="1">
      <t>ウサギ</t>
    </rPh>
    <phoneticPr fontId="1"/>
  </si>
  <si>
    <t>兜</t>
    <rPh sb="0" eb="1">
      <t>カブト</t>
    </rPh>
    <phoneticPr fontId="1"/>
  </si>
  <si>
    <t>冴</t>
    <rPh sb="0" eb="1">
      <t>サエ</t>
    </rPh>
    <phoneticPr fontId="1"/>
  </si>
  <si>
    <t>凌</t>
    <rPh sb="0" eb="1">
      <t>シノ</t>
    </rPh>
    <phoneticPr fontId="1"/>
  </si>
  <si>
    <t>凧</t>
    <rPh sb="0" eb="1">
      <t>タコ</t>
    </rPh>
    <phoneticPr fontId="1"/>
  </si>
  <si>
    <t>凪</t>
    <rPh sb="0" eb="1">
      <t>ナギ</t>
    </rPh>
    <phoneticPr fontId="1"/>
  </si>
  <si>
    <t>凰</t>
    <rPh sb="0" eb="1">
      <t>オオトリ</t>
    </rPh>
    <phoneticPr fontId="1"/>
  </si>
  <si>
    <t>凱</t>
    <rPh sb="0" eb="1">
      <t>カイ</t>
    </rPh>
    <phoneticPr fontId="1"/>
  </si>
  <si>
    <t>函</t>
    <rPh sb="0" eb="1">
      <t>ハコ</t>
    </rPh>
    <phoneticPr fontId="1"/>
  </si>
  <si>
    <t>劉</t>
    <rPh sb="0" eb="1">
      <t>リュウ</t>
    </rPh>
    <phoneticPr fontId="1"/>
  </si>
  <si>
    <t>劫</t>
    <rPh sb="0" eb="1">
      <t>コウ</t>
    </rPh>
    <phoneticPr fontId="1"/>
  </si>
  <si>
    <t>勁</t>
    <rPh sb="0" eb="1">
      <t>ケイ</t>
    </rPh>
    <phoneticPr fontId="1"/>
  </si>
  <si>
    <t>勺</t>
    <rPh sb="0" eb="1">
      <t>シャク</t>
    </rPh>
    <phoneticPr fontId="1"/>
  </si>
  <si>
    <t>勿</t>
    <rPh sb="0" eb="1">
      <t>ナカ</t>
    </rPh>
    <phoneticPr fontId="1"/>
  </si>
  <si>
    <t>匁</t>
    <rPh sb="0" eb="1">
      <t>モンメ</t>
    </rPh>
    <phoneticPr fontId="1"/>
  </si>
  <si>
    <t>匡</t>
    <rPh sb="0" eb="1">
      <t>タダス</t>
    </rPh>
    <phoneticPr fontId="1"/>
  </si>
  <si>
    <t>廿</t>
    <rPh sb="0" eb="1">
      <t>ニジュウ</t>
    </rPh>
    <phoneticPr fontId="1"/>
  </si>
  <si>
    <t>卜</t>
    <rPh sb="0" eb="1">
      <t>ボク</t>
    </rPh>
    <phoneticPr fontId="1"/>
  </si>
  <si>
    <t>卯</t>
    <rPh sb="0" eb="1">
      <t>ウ</t>
    </rPh>
    <phoneticPr fontId="1"/>
  </si>
  <si>
    <t>卿</t>
    <rPh sb="0" eb="1">
      <t>キョウ</t>
    </rPh>
    <phoneticPr fontId="1"/>
  </si>
  <si>
    <t>厨</t>
    <rPh sb="0" eb="1">
      <t>クリヤ</t>
    </rPh>
    <phoneticPr fontId="1"/>
  </si>
  <si>
    <t>厩</t>
    <rPh sb="0" eb="1">
      <t>ウマヤ</t>
    </rPh>
    <phoneticPr fontId="1"/>
  </si>
  <si>
    <t>叉</t>
    <rPh sb="0" eb="1">
      <t>マタ</t>
    </rPh>
    <phoneticPr fontId="1"/>
  </si>
  <si>
    <t>叡</t>
    <rPh sb="0" eb="1">
      <t>エイ</t>
    </rPh>
    <phoneticPr fontId="1"/>
  </si>
  <si>
    <t>叢</t>
    <rPh sb="0" eb="1">
      <t>クサムラ</t>
    </rPh>
    <phoneticPr fontId="1"/>
  </si>
  <si>
    <t>叶</t>
    <rPh sb="0" eb="1">
      <t>カナ</t>
    </rPh>
    <phoneticPr fontId="1"/>
  </si>
  <si>
    <t>只</t>
    <rPh sb="0" eb="1">
      <t>タダ</t>
    </rPh>
    <phoneticPr fontId="1"/>
  </si>
  <si>
    <t>吾</t>
    <rPh sb="0" eb="1">
      <t>ゴ</t>
    </rPh>
    <phoneticPr fontId="1"/>
  </si>
  <si>
    <t>呑</t>
    <rPh sb="0" eb="1">
      <t>ドン</t>
    </rPh>
    <phoneticPr fontId="1"/>
  </si>
  <si>
    <t>吻</t>
    <rPh sb="0" eb="1">
      <t>フン</t>
    </rPh>
    <phoneticPr fontId="1"/>
  </si>
  <si>
    <t>哉</t>
    <rPh sb="0" eb="1">
      <t>ヤ</t>
    </rPh>
    <phoneticPr fontId="1"/>
  </si>
  <si>
    <t>哨</t>
    <rPh sb="0" eb="1">
      <t>ショウ</t>
    </rPh>
    <phoneticPr fontId="1"/>
  </si>
  <si>
    <t>啄</t>
    <rPh sb="0" eb="1">
      <t>タク</t>
    </rPh>
    <phoneticPr fontId="1"/>
  </si>
  <si>
    <t>哩</t>
    <rPh sb="0" eb="1">
      <t>リ</t>
    </rPh>
    <phoneticPr fontId="1"/>
  </si>
  <si>
    <t>喬</t>
    <rPh sb="0" eb="1">
      <t>ワタル</t>
    </rPh>
    <phoneticPr fontId="1"/>
  </si>
  <si>
    <t>喧</t>
    <rPh sb="0" eb="1">
      <t>ケン</t>
    </rPh>
    <phoneticPr fontId="1"/>
  </si>
  <si>
    <t>喰</t>
    <rPh sb="0" eb="1">
      <t>ク</t>
    </rPh>
    <phoneticPr fontId="1"/>
  </si>
  <si>
    <t>喋</t>
    <rPh sb="0" eb="1">
      <t>チョウ</t>
    </rPh>
    <phoneticPr fontId="1"/>
  </si>
  <si>
    <t>嘩</t>
    <rPh sb="0" eb="1">
      <t>カ</t>
    </rPh>
    <phoneticPr fontId="1"/>
  </si>
  <si>
    <t>嘉</t>
    <rPh sb="0" eb="1">
      <t>カ</t>
    </rPh>
    <phoneticPr fontId="1"/>
  </si>
  <si>
    <t>嘗</t>
    <rPh sb="0" eb="1">
      <t>ナ</t>
    </rPh>
    <phoneticPr fontId="1"/>
  </si>
  <si>
    <t>噌</t>
    <rPh sb="0" eb="1">
      <t>ソ</t>
    </rPh>
    <phoneticPr fontId="1"/>
  </si>
  <si>
    <t>噂</t>
    <rPh sb="0" eb="1">
      <t>ウワサ</t>
    </rPh>
    <phoneticPr fontId="1"/>
  </si>
  <si>
    <t>圃</t>
    <rPh sb="0" eb="1">
      <t>ハタ</t>
    </rPh>
    <phoneticPr fontId="1"/>
  </si>
  <si>
    <t>圭</t>
    <rPh sb="0" eb="1">
      <t>ケイ</t>
    </rPh>
    <phoneticPr fontId="1"/>
  </si>
  <si>
    <t>坐</t>
    <rPh sb="0" eb="1">
      <t>スワ</t>
    </rPh>
    <phoneticPr fontId="1"/>
  </si>
  <si>
    <t>坦</t>
    <rPh sb="0" eb="1">
      <t>タン</t>
    </rPh>
    <phoneticPr fontId="1"/>
  </si>
  <si>
    <t>埴</t>
    <rPh sb="0" eb="1">
      <t>ショク</t>
    </rPh>
    <phoneticPr fontId="1"/>
  </si>
  <si>
    <t>堰</t>
    <rPh sb="0" eb="1">
      <t>セキ</t>
    </rPh>
    <phoneticPr fontId="1"/>
  </si>
  <si>
    <t>堺</t>
    <rPh sb="0" eb="1">
      <t>サカイ</t>
    </rPh>
    <phoneticPr fontId="1"/>
  </si>
  <si>
    <t>堵</t>
    <rPh sb="0" eb="1">
      <t>ト</t>
    </rPh>
    <phoneticPr fontId="1"/>
  </si>
  <si>
    <t>塙</t>
    <rPh sb="0" eb="1">
      <t>ハナワ</t>
    </rPh>
    <phoneticPr fontId="1"/>
  </si>
  <si>
    <t>壕</t>
    <rPh sb="0" eb="1">
      <t>ゴウ</t>
    </rPh>
    <phoneticPr fontId="1"/>
  </si>
  <si>
    <t>壬</t>
    <rPh sb="0" eb="1">
      <t>ジン</t>
    </rPh>
    <phoneticPr fontId="1"/>
  </si>
  <si>
    <t>夷</t>
    <rPh sb="0" eb="1">
      <t>エビス</t>
    </rPh>
    <phoneticPr fontId="1"/>
  </si>
  <si>
    <t>奄</t>
    <rPh sb="0" eb="1">
      <t>エン</t>
    </rPh>
    <phoneticPr fontId="1"/>
  </si>
  <si>
    <t>奎</t>
    <rPh sb="0" eb="1">
      <t>ケイ</t>
    </rPh>
    <phoneticPr fontId="1"/>
  </si>
  <si>
    <t>套</t>
    <rPh sb="0" eb="1">
      <t>トウ</t>
    </rPh>
    <phoneticPr fontId="1"/>
  </si>
  <si>
    <t>娃</t>
    <rPh sb="0" eb="1">
      <t>アイ</t>
    </rPh>
    <phoneticPr fontId="1"/>
  </si>
  <si>
    <t>姪</t>
    <rPh sb="0" eb="1">
      <t>メイ</t>
    </rPh>
    <phoneticPr fontId="1"/>
  </si>
  <si>
    <t>姥</t>
    <rPh sb="0" eb="1">
      <t>ウバ</t>
    </rPh>
    <phoneticPr fontId="1"/>
  </si>
  <si>
    <t>娩</t>
    <rPh sb="0" eb="1">
      <t>ベン</t>
    </rPh>
    <phoneticPr fontId="1"/>
  </si>
  <si>
    <t>嬉</t>
    <rPh sb="0" eb="1">
      <t>ウレ</t>
    </rPh>
    <phoneticPr fontId="1"/>
  </si>
  <si>
    <t>孟</t>
    <rPh sb="0" eb="1">
      <t>ハジメ</t>
    </rPh>
    <phoneticPr fontId="1"/>
  </si>
  <si>
    <t>宏</t>
    <rPh sb="0" eb="1">
      <t>ヒロシ</t>
    </rPh>
    <phoneticPr fontId="1"/>
  </si>
  <si>
    <t>宋</t>
    <rPh sb="0" eb="1">
      <t>ソウ</t>
    </rPh>
    <phoneticPr fontId="1"/>
  </si>
  <si>
    <t>宕</t>
    <rPh sb="0" eb="1">
      <t>アタゴ</t>
    </rPh>
    <phoneticPr fontId="1"/>
  </si>
  <si>
    <t>宥</t>
    <rPh sb="0" eb="1">
      <t>ナダ</t>
    </rPh>
    <phoneticPr fontId="1"/>
  </si>
  <si>
    <t>寅</t>
    <rPh sb="0" eb="1">
      <t>トラ</t>
    </rPh>
    <phoneticPr fontId="1"/>
  </si>
  <si>
    <t>寓</t>
    <rPh sb="0" eb="1">
      <t>グウ</t>
    </rPh>
    <phoneticPr fontId="1"/>
  </si>
  <si>
    <t>寵</t>
    <rPh sb="0" eb="1">
      <t>チョウ</t>
    </rPh>
    <phoneticPr fontId="1"/>
  </si>
  <si>
    <t>尖</t>
    <rPh sb="0" eb="1">
      <t>トガ</t>
    </rPh>
    <phoneticPr fontId="1"/>
  </si>
  <si>
    <t>尤</t>
    <rPh sb="0" eb="1">
      <t>モット</t>
    </rPh>
    <phoneticPr fontId="1"/>
  </si>
  <si>
    <t>屑</t>
    <rPh sb="0" eb="1">
      <t>クズ</t>
    </rPh>
    <phoneticPr fontId="1"/>
  </si>
  <si>
    <t>峨</t>
    <rPh sb="0" eb="1">
      <t>ガ</t>
    </rPh>
    <phoneticPr fontId="1"/>
  </si>
  <si>
    <t>峻</t>
    <rPh sb="0" eb="1">
      <t>シュン</t>
    </rPh>
    <phoneticPr fontId="1"/>
  </si>
  <si>
    <t>崚</t>
    <phoneticPr fontId="1"/>
  </si>
  <si>
    <t>嵯</t>
    <rPh sb="0" eb="1">
      <t>サ</t>
    </rPh>
    <phoneticPr fontId="1"/>
  </si>
  <si>
    <t>嵩</t>
    <rPh sb="0" eb="1">
      <t>カサ</t>
    </rPh>
    <phoneticPr fontId="1"/>
  </si>
  <si>
    <t>嶺</t>
    <rPh sb="0" eb="1">
      <t>ミネ</t>
    </rPh>
    <phoneticPr fontId="1"/>
  </si>
  <si>
    <t>已</t>
    <rPh sb="0" eb="1">
      <t>ヤ</t>
    </rPh>
    <phoneticPr fontId="1"/>
  </si>
  <si>
    <t>巳</t>
    <rPh sb="0" eb="1">
      <t>ミ</t>
    </rPh>
    <phoneticPr fontId="1"/>
  </si>
  <si>
    <t>巷</t>
    <rPh sb="0" eb="1">
      <t>チマタ</t>
    </rPh>
    <phoneticPr fontId="1"/>
  </si>
  <si>
    <t>巽</t>
    <rPh sb="0" eb="1">
      <t>タツミ</t>
    </rPh>
    <phoneticPr fontId="1"/>
  </si>
  <si>
    <t>帖</t>
    <rPh sb="0" eb="1">
      <t>ジョウ</t>
    </rPh>
    <phoneticPr fontId="1"/>
  </si>
  <si>
    <t>幌</t>
    <rPh sb="0" eb="1">
      <t>ホロ</t>
    </rPh>
    <phoneticPr fontId="1"/>
  </si>
  <si>
    <t>幡</t>
    <rPh sb="0" eb="1">
      <t>ハタ</t>
    </rPh>
    <phoneticPr fontId="1"/>
  </si>
  <si>
    <t>庄</t>
    <rPh sb="0" eb="1">
      <t>ショウ</t>
    </rPh>
    <phoneticPr fontId="1"/>
  </si>
  <si>
    <t>庇</t>
    <rPh sb="0" eb="1">
      <t>ヒサシ</t>
    </rPh>
    <phoneticPr fontId="1"/>
  </si>
  <si>
    <t>庚</t>
    <rPh sb="0" eb="1">
      <t>カノエ</t>
    </rPh>
    <phoneticPr fontId="1"/>
  </si>
  <si>
    <t>庵</t>
    <rPh sb="0" eb="1">
      <t>イオリ</t>
    </rPh>
    <phoneticPr fontId="1"/>
  </si>
  <si>
    <t>廟</t>
    <rPh sb="0" eb="1">
      <t>ビョウ</t>
    </rPh>
    <phoneticPr fontId="1"/>
  </si>
  <si>
    <t>廻</t>
    <rPh sb="0" eb="1">
      <t>マワ</t>
    </rPh>
    <phoneticPr fontId="1"/>
  </si>
  <si>
    <t>弘</t>
    <rPh sb="0" eb="1">
      <t>ヒロ</t>
    </rPh>
    <phoneticPr fontId="1"/>
  </si>
  <si>
    <t>弛</t>
    <rPh sb="0" eb="1">
      <t>チ</t>
    </rPh>
    <phoneticPr fontId="1"/>
  </si>
  <si>
    <t>彗</t>
    <rPh sb="0" eb="1">
      <t>スイ</t>
    </rPh>
    <phoneticPr fontId="1"/>
  </si>
  <si>
    <t>彦</t>
    <rPh sb="0" eb="1">
      <t>ヒコ</t>
    </rPh>
    <phoneticPr fontId="1"/>
  </si>
  <si>
    <t>彪</t>
    <rPh sb="0" eb="1">
      <t>ヒョウ</t>
    </rPh>
    <phoneticPr fontId="1"/>
  </si>
  <si>
    <t>彬</t>
    <rPh sb="0" eb="1">
      <t>アキラ</t>
    </rPh>
    <phoneticPr fontId="1"/>
  </si>
  <si>
    <t>徠</t>
    <phoneticPr fontId="1"/>
  </si>
  <si>
    <t>忽</t>
    <rPh sb="0" eb="1">
      <t>タチマ</t>
    </rPh>
    <phoneticPr fontId="1"/>
  </si>
  <si>
    <t>怜</t>
    <rPh sb="0" eb="1">
      <t>レイ</t>
    </rPh>
    <phoneticPr fontId="1"/>
  </si>
  <si>
    <t>恢</t>
    <rPh sb="0" eb="1">
      <t>カイ</t>
    </rPh>
    <phoneticPr fontId="1"/>
  </si>
  <si>
    <t>恰</t>
    <rPh sb="0" eb="1">
      <t>コウ</t>
    </rPh>
    <phoneticPr fontId="1"/>
  </si>
  <si>
    <t>恕</t>
    <rPh sb="0" eb="1">
      <t>ヒロシ</t>
    </rPh>
    <phoneticPr fontId="1"/>
  </si>
  <si>
    <t>悌</t>
    <rPh sb="0" eb="1">
      <t>テイ</t>
    </rPh>
    <phoneticPr fontId="1"/>
  </si>
  <si>
    <t>惟</t>
    <rPh sb="0" eb="1">
      <t>ノブ</t>
    </rPh>
    <phoneticPr fontId="1"/>
  </si>
  <si>
    <t>惚</t>
    <rPh sb="0" eb="1">
      <t>ホ</t>
    </rPh>
    <phoneticPr fontId="1"/>
  </si>
  <si>
    <t>悉</t>
    <rPh sb="0" eb="1">
      <t>コトゴト</t>
    </rPh>
    <phoneticPr fontId="1"/>
  </si>
  <si>
    <t>惇</t>
    <rPh sb="0" eb="1">
      <t>アツシ</t>
    </rPh>
    <phoneticPr fontId="1"/>
  </si>
  <si>
    <t>惹</t>
    <rPh sb="0" eb="1">
      <t>ヒ</t>
    </rPh>
    <phoneticPr fontId="1"/>
  </si>
  <si>
    <t>惺</t>
    <phoneticPr fontId="1"/>
  </si>
  <si>
    <t>惣</t>
    <rPh sb="0" eb="1">
      <t>ソウ</t>
    </rPh>
    <phoneticPr fontId="1"/>
  </si>
  <si>
    <t>慧</t>
    <rPh sb="0" eb="1">
      <t>スイ</t>
    </rPh>
    <phoneticPr fontId="1"/>
  </si>
  <si>
    <t>戊</t>
    <rPh sb="0" eb="1">
      <t>ツチノエ</t>
    </rPh>
    <phoneticPr fontId="1"/>
  </si>
  <si>
    <t>或</t>
    <rPh sb="0" eb="1">
      <t>アル</t>
    </rPh>
    <phoneticPr fontId="1"/>
  </si>
  <si>
    <t>戟</t>
    <rPh sb="0" eb="1">
      <t>ゲキ</t>
    </rPh>
    <phoneticPr fontId="1"/>
  </si>
  <si>
    <t>托</t>
    <rPh sb="0" eb="1">
      <t>タク</t>
    </rPh>
    <phoneticPr fontId="1"/>
  </si>
  <si>
    <t>按</t>
    <rPh sb="0" eb="1">
      <t>アン</t>
    </rPh>
    <phoneticPr fontId="1"/>
  </si>
  <si>
    <t>挺</t>
    <rPh sb="0" eb="1">
      <t>テイ</t>
    </rPh>
    <phoneticPr fontId="1"/>
  </si>
  <si>
    <t>挽</t>
    <rPh sb="0" eb="1">
      <t>ヒ</t>
    </rPh>
    <phoneticPr fontId="1"/>
  </si>
  <si>
    <t>掬</t>
    <rPh sb="0" eb="1">
      <t>キク</t>
    </rPh>
    <phoneticPr fontId="1"/>
  </si>
  <si>
    <t>捲</t>
    <rPh sb="0" eb="1">
      <t>マ</t>
    </rPh>
    <phoneticPr fontId="1"/>
  </si>
  <si>
    <t>捷</t>
    <rPh sb="0" eb="1">
      <t>ショウ</t>
    </rPh>
    <phoneticPr fontId="1"/>
  </si>
  <si>
    <t>捺</t>
    <rPh sb="0" eb="1">
      <t>ナツ</t>
    </rPh>
    <phoneticPr fontId="1"/>
  </si>
  <si>
    <t>捧</t>
    <rPh sb="0" eb="1">
      <t>ササ</t>
    </rPh>
    <phoneticPr fontId="1"/>
  </si>
  <si>
    <t>掠</t>
    <phoneticPr fontId="1"/>
  </si>
  <si>
    <t>揃</t>
    <rPh sb="0" eb="1">
      <t>ソロ</t>
    </rPh>
    <phoneticPr fontId="1"/>
  </si>
  <si>
    <t>摑</t>
    <rPh sb="0" eb="1">
      <t>ツカ</t>
    </rPh>
    <phoneticPr fontId="1"/>
  </si>
  <si>
    <t>摺</t>
    <rPh sb="0" eb="1">
      <t>スリ</t>
    </rPh>
    <phoneticPr fontId="1"/>
  </si>
  <si>
    <t>撒</t>
    <rPh sb="0" eb="1">
      <t>マ</t>
    </rPh>
    <phoneticPr fontId="1"/>
  </si>
  <si>
    <t>撰</t>
    <phoneticPr fontId="1"/>
  </si>
  <si>
    <t>撞</t>
    <phoneticPr fontId="1"/>
  </si>
  <si>
    <t>播</t>
    <rPh sb="0" eb="1">
      <t>バン</t>
    </rPh>
    <phoneticPr fontId="1"/>
  </si>
  <si>
    <t>撫</t>
    <rPh sb="0" eb="1">
      <t>ナ</t>
    </rPh>
    <phoneticPr fontId="1"/>
  </si>
  <si>
    <t>擢</t>
    <rPh sb="0" eb="1">
      <t>テキ</t>
    </rPh>
    <phoneticPr fontId="1"/>
  </si>
  <si>
    <t>孜</t>
    <phoneticPr fontId="1"/>
  </si>
  <si>
    <t>敦</t>
    <rPh sb="0" eb="1">
      <t>アツシ</t>
    </rPh>
    <phoneticPr fontId="1"/>
  </si>
  <si>
    <t>斐</t>
    <rPh sb="0" eb="1">
      <t>アヤ</t>
    </rPh>
    <phoneticPr fontId="1"/>
  </si>
  <si>
    <t>斡</t>
    <rPh sb="0" eb="1">
      <t>アツ</t>
    </rPh>
    <phoneticPr fontId="1"/>
  </si>
  <si>
    <t>斧</t>
    <rPh sb="0" eb="1">
      <t>オノ</t>
    </rPh>
    <phoneticPr fontId="1"/>
  </si>
  <si>
    <t>斯</t>
    <rPh sb="0" eb="1">
      <t>シ</t>
    </rPh>
    <phoneticPr fontId="1"/>
  </si>
  <si>
    <t>於</t>
    <rPh sb="0" eb="1">
      <t>オ</t>
    </rPh>
    <phoneticPr fontId="1"/>
  </si>
  <si>
    <t>旭</t>
    <rPh sb="0" eb="1">
      <t>アサヒ</t>
    </rPh>
    <phoneticPr fontId="1"/>
  </si>
  <si>
    <t>昂</t>
    <rPh sb="0" eb="1">
      <t>タカブ</t>
    </rPh>
    <phoneticPr fontId="1"/>
  </si>
  <si>
    <t>昊</t>
    <rPh sb="0" eb="1">
      <t>ソラ</t>
    </rPh>
    <phoneticPr fontId="1"/>
  </si>
  <si>
    <t>昏</t>
    <rPh sb="0" eb="1">
      <t>コン</t>
    </rPh>
    <phoneticPr fontId="1"/>
  </si>
  <si>
    <t>昌</t>
    <rPh sb="0" eb="1">
      <t>ショウ</t>
    </rPh>
    <phoneticPr fontId="1"/>
  </si>
  <si>
    <t>昴</t>
    <rPh sb="0" eb="1">
      <t>スバル</t>
    </rPh>
    <phoneticPr fontId="1"/>
  </si>
  <si>
    <t>晏</t>
    <rPh sb="0" eb="1">
      <t>ク</t>
    </rPh>
    <phoneticPr fontId="1"/>
  </si>
  <si>
    <t>晒</t>
    <rPh sb="0" eb="1">
      <t>サラ</t>
    </rPh>
    <phoneticPr fontId="1"/>
  </si>
  <si>
    <t>晋</t>
    <rPh sb="0" eb="1">
      <t>ススム</t>
    </rPh>
    <phoneticPr fontId="1"/>
  </si>
  <si>
    <t>晟</t>
    <rPh sb="0" eb="1">
      <t>アキラ</t>
    </rPh>
    <phoneticPr fontId="1"/>
  </si>
  <si>
    <t>晦</t>
    <rPh sb="0" eb="1">
      <t>ツゴモリ</t>
    </rPh>
    <phoneticPr fontId="1"/>
  </si>
  <si>
    <t>晨</t>
    <rPh sb="0" eb="1">
      <t>シン</t>
    </rPh>
    <phoneticPr fontId="1"/>
  </si>
  <si>
    <t>智</t>
    <rPh sb="0" eb="1">
      <t>チ</t>
    </rPh>
    <phoneticPr fontId="1"/>
  </si>
  <si>
    <t>暢</t>
    <rPh sb="0" eb="1">
      <t>ノボル</t>
    </rPh>
    <phoneticPr fontId="1"/>
  </si>
  <si>
    <t>曙</t>
    <rPh sb="0" eb="1">
      <t>アケボノ</t>
    </rPh>
    <phoneticPr fontId="1"/>
  </si>
  <si>
    <t>曝</t>
    <rPh sb="0" eb="1">
      <t>バク</t>
    </rPh>
    <phoneticPr fontId="1"/>
  </si>
  <si>
    <t>曳</t>
    <rPh sb="0" eb="1">
      <t>ヒ</t>
    </rPh>
    <phoneticPr fontId="1"/>
  </si>
  <si>
    <t>朔</t>
    <rPh sb="0" eb="1">
      <t>ノリ</t>
    </rPh>
    <phoneticPr fontId="1"/>
  </si>
  <si>
    <t>杏</t>
    <rPh sb="0" eb="1">
      <t>アンズ</t>
    </rPh>
    <phoneticPr fontId="1"/>
  </si>
  <si>
    <t>杖</t>
    <rPh sb="0" eb="1">
      <t>ツエ</t>
    </rPh>
    <phoneticPr fontId="1"/>
  </si>
  <si>
    <t>杜</t>
    <rPh sb="0" eb="1">
      <t>モリ</t>
    </rPh>
    <phoneticPr fontId="1"/>
  </si>
  <si>
    <t>李</t>
    <rPh sb="0" eb="1">
      <t>リ</t>
    </rPh>
    <phoneticPr fontId="1"/>
  </si>
  <si>
    <t>杭</t>
    <rPh sb="0" eb="1">
      <t>クイ</t>
    </rPh>
    <phoneticPr fontId="1"/>
  </si>
  <si>
    <t>杵</t>
    <rPh sb="0" eb="1">
      <t>キネ</t>
    </rPh>
    <phoneticPr fontId="1"/>
  </si>
  <si>
    <t>杷</t>
    <rPh sb="0" eb="1">
      <t>ワ</t>
    </rPh>
    <phoneticPr fontId="1"/>
  </si>
  <si>
    <t>枇</t>
    <rPh sb="0" eb="1">
      <t>ビ</t>
    </rPh>
    <phoneticPr fontId="1"/>
  </si>
  <si>
    <t>柑</t>
    <rPh sb="0" eb="1">
      <t>カン</t>
    </rPh>
    <phoneticPr fontId="1"/>
  </si>
  <si>
    <t>柴</t>
    <rPh sb="0" eb="1">
      <t>シバ</t>
    </rPh>
    <phoneticPr fontId="1"/>
  </si>
  <si>
    <t>柘</t>
    <rPh sb="0" eb="1">
      <t>ツゲ</t>
    </rPh>
    <phoneticPr fontId="1"/>
  </si>
  <si>
    <t>柊</t>
    <rPh sb="0" eb="1">
      <t>ヒイラギ</t>
    </rPh>
    <phoneticPr fontId="1"/>
  </si>
  <si>
    <t>柏</t>
    <rPh sb="0" eb="1">
      <t>カシワ</t>
    </rPh>
    <phoneticPr fontId="1"/>
  </si>
  <si>
    <t>柾</t>
    <rPh sb="0" eb="1">
      <t>マサ</t>
    </rPh>
    <phoneticPr fontId="1"/>
  </si>
  <si>
    <t>柚</t>
    <rPh sb="0" eb="1">
      <t>ユズ</t>
    </rPh>
    <phoneticPr fontId="1"/>
  </si>
  <si>
    <t>栞</t>
    <rPh sb="0" eb="1">
      <t>シオリ</t>
    </rPh>
    <phoneticPr fontId="1"/>
  </si>
  <si>
    <t>桔</t>
    <rPh sb="0" eb="1">
      <t>ケツ</t>
    </rPh>
    <phoneticPr fontId="1"/>
  </si>
  <si>
    <t>桂</t>
    <rPh sb="0" eb="1">
      <t>カツラ</t>
    </rPh>
    <phoneticPr fontId="1"/>
  </si>
  <si>
    <t>栖</t>
    <rPh sb="0" eb="1">
      <t>ス</t>
    </rPh>
    <phoneticPr fontId="1"/>
  </si>
  <si>
    <t>桐</t>
    <rPh sb="0" eb="1">
      <t>キリ</t>
    </rPh>
    <phoneticPr fontId="1"/>
  </si>
  <si>
    <t>栗</t>
    <rPh sb="0" eb="1">
      <t>クリ</t>
    </rPh>
    <phoneticPr fontId="1"/>
  </si>
  <si>
    <t>梧</t>
    <phoneticPr fontId="1"/>
  </si>
  <si>
    <t>梓</t>
    <rPh sb="0" eb="1">
      <t>アズサ</t>
    </rPh>
    <phoneticPr fontId="1"/>
  </si>
  <si>
    <t>梢</t>
    <rPh sb="0" eb="1">
      <t>コズエ</t>
    </rPh>
    <phoneticPr fontId="1"/>
  </si>
  <si>
    <t>梛</t>
    <phoneticPr fontId="1"/>
  </si>
  <si>
    <t>梯</t>
    <phoneticPr fontId="1"/>
  </si>
  <si>
    <t>桶</t>
    <rPh sb="0" eb="1">
      <t>オケ</t>
    </rPh>
    <phoneticPr fontId="1"/>
  </si>
  <si>
    <t>梶</t>
    <rPh sb="0" eb="1">
      <t>カジ</t>
    </rPh>
    <phoneticPr fontId="1"/>
  </si>
  <si>
    <t>椛</t>
    <phoneticPr fontId="1"/>
  </si>
  <si>
    <t>梁</t>
    <rPh sb="0" eb="1">
      <t>ハリ</t>
    </rPh>
    <phoneticPr fontId="1"/>
  </si>
  <si>
    <t>棲</t>
    <rPh sb="0" eb="1">
      <t>ス</t>
    </rPh>
    <phoneticPr fontId="1"/>
  </si>
  <si>
    <t>椋</t>
    <rPh sb="0" eb="1">
      <t>ムク</t>
    </rPh>
    <phoneticPr fontId="1"/>
  </si>
  <si>
    <t>椀</t>
    <rPh sb="0" eb="1">
      <t>ワン</t>
    </rPh>
    <phoneticPr fontId="1"/>
  </si>
  <si>
    <t>楯</t>
    <rPh sb="0" eb="1">
      <t>タテ</t>
    </rPh>
    <phoneticPr fontId="1"/>
  </si>
  <si>
    <t>楚</t>
    <rPh sb="0" eb="1">
      <t>ソ</t>
    </rPh>
    <phoneticPr fontId="1"/>
  </si>
  <si>
    <t>楕</t>
    <rPh sb="0" eb="1">
      <t>ダ</t>
    </rPh>
    <phoneticPr fontId="1"/>
  </si>
  <si>
    <t>椿</t>
    <rPh sb="0" eb="1">
      <t>ツバキ</t>
    </rPh>
    <phoneticPr fontId="1"/>
  </si>
  <si>
    <t>楠</t>
    <rPh sb="0" eb="1">
      <t>クス</t>
    </rPh>
    <phoneticPr fontId="1"/>
  </si>
  <si>
    <t>楓</t>
    <rPh sb="0" eb="1">
      <t>カエデ</t>
    </rPh>
    <phoneticPr fontId="1"/>
  </si>
  <si>
    <t>椰</t>
    <rPh sb="0" eb="1">
      <t>ヤ</t>
    </rPh>
    <phoneticPr fontId="1"/>
  </si>
  <si>
    <t>楢</t>
    <rPh sb="0" eb="1">
      <t>ナラ</t>
    </rPh>
    <phoneticPr fontId="1"/>
  </si>
  <si>
    <t>楊</t>
    <rPh sb="0" eb="1">
      <t>ヨウ</t>
    </rPh>
    <phoneticPr fontId="1"/>
  </si>
  <si>
    <t>榎</t>
    <rPh sb="0" eb="1">
      <t>エノキ</t>
    </rPh>
    <phoneticPr fontId="1"/>
  </si>
  <si>
    <t>樺</t>
    <rPh sb="0" eb="1">
      <t>カバ</t>
    </rPh>
    <phoneticPr fontId="1"/>
  </si>
  <si>
    <t>榊</t>
    <rPh sb="0" eb="1">
      <t>サカキ</t>
    </rPh>
    <phoneticPr fontId="1"/>
  </si>
  <si>
    <t>榛</t>
    <phoneticPr fontId="1"/>
  </si>
  <si>
    <t>槍</t>
    <rPh sb="0" eb="1">
      <t>ヤリ</t>
    </rPh>
    <phoneticPr fontId="1"/>
  </si>
  <si>
    <t>槌</t>
    <rPh sb="0" eb="1">
      <t>ツチ</t>
    </rPh>
    <phoneticPr fontId="1"/>
  </si>
  <si>
    <t>樫</t>
    <rPh sb="0" eb="1">
      <t>カシ</t>
    </rPh>
    <phoneticPr fontId="1"/>
  </si>
  <si>
    <t>槻</t>
    <rPh sb="0" eb="1">
      <t>ツキ</t>
    </rPh>
    <phoneticPr fontId="1"/>
  </si>
  <si>
    <t>樟</t>
    <phoneticPr fontId="1"/>
  </si>
  <si>
    <t>樋</t>
    <rPh sb="0" eb="1">
      <t>トイ</t>
    </rPh>
    <phoneticPr fontId="1"/>
  </si>
  <si>
    <t>樽</t>
    <rPh sb="0" eb="1">
      <t>タル</t>
    </rPh>
    <phoneticPr fontId="1"/>
  </si>
  <si>
    <t>橘</t>
    <rPh sb="0" eb="1">
      <t>タチバナ</t>
    </rPh>
    <phoneticPr fontId="1"/>
  </si>
  <si>
    <t>橙</t>
    <rPh sb="0" eb="1">
      <t>ダイダイ</t>
    </rPh>
    <phoneticPr fontId="1"/>
  </si>
  <si>
    <t>檎</t>
    <rPh sb="0" eb="1">
      <t>ゴ</t>
    </rPh>
    <phoneticPr fontId="1"/>
  </si>
  <si>
    <t>檀</t>
    <rPh sb="0" eb="1">
      <t>ダン</t>
    </rPh>
    <phoneticPr fontId="1"/>
  </si>
  <si>
    <t>櫛</t>
    <rPh sb="0" eb="1">
      <t>クシ</t>
    </rPh>
    <phoneticPr fontId="1"/>
  </si>
  <si>
    <t>櫓</t>
    <rPh sb="0" eb="1">
      <t>ヤグラ</t>
    </rPh>
    <phoneticPr fontId="1"/>
  </si>
  <si>
    <t>欣</t>
    <rPh sb="0" eb="1">
      <t>キン</t>
    </rPh>
    <phoneticPr fontId="1"/>
  </si>
  <si>
    <t>欽</t>
    <rPh sb="0" eb="1">
      <t>キン</t>
    </rPh>
    <phoneticPr fontId="1"/>
  </si>
  <si>
    <t>歎</t>
    <rPh sb="0" eb="1">
      <t>ナゲ</t>
    </rPh>
    <phoneticPr fontId="1"/>
  </si>
  <si>
    <t>此</t>
    <rPh sb="0" eb="1">
      <t>コ</t>
    </rPh>
    <phoneticPr fontId="1"/>
  </si>
  <si>
    <t>殆</t>
    <rPh sb="0" eb="1">
      <t>ホトン</t>
    </rPh>
    <phoneticPr fontId="1"/>
  </si>
  <si>
    <t>毅</t>
    <rPh sb="0" eb="1">
      <t>ツヨシ</t>
    </rPh>
    <phoneticPr fontId="1"/>
  </si>
  <si>
    <t>毘</t>
    <rPh sb="0" eb="1">
      <t>ビ</t>
    </rPh>
    <phoneticPr fontId="1"/>
  </si>
  <si>
    <t>毬</t>
    <rPh sb="0" eb="1">
      <t>マリ</t>
    </rPh>
    <phoneticPr fontId="1"/>
  </si>
  <si>
    <t>汀</t>
    <rPh sb="0" eb="1">
      <t>ミギワ</t>
    </rPh>
    <phoneticPr fontId="1"/>
  </si>
  <si>
    <t>汝</t>
    <rPh sb="0" eb="1">
      <t>ナンジ</t>
    </rPh>
    <phoneticPr fontId="1"/>
  </si>
  <si>
    <t>汐</t>
    <phoneticPr fontId="1"/>
  </si>
  <si>
    <t>汲</t>
    <rPh sb="0" eb="1">
      <t>ク</t>
    </rPh>
    <phoneticPr fontId="1"/>
  </si>
  <si>
    <t>沌</t>
    <rPh sb="0" eb="1">
      <t>トン</t>
    </rPh>
    <phoneticPr fontId="1"/>
  </si>
  <si>
    <t>沓</t>
    <rPh sb="0" eb="1">
      <t>クツ</t>
    </rPh>
    <phoneticPr fontId="1"/>
  </si>
  <si>
    <t>沫</t>
    <rPh sb="0" eb="1">
      <t>アワ</t>
    </rPh>
    <phoneticPr fontId="1"/>
  </si>
  <si>
    <t>洸</t>
    <phoneticPr fontId="1"/>
  </si>
  <si>
    <t>洲</t>
    <rPh sb="0" eb="1">
      <t>ス</t>
    </rPh>
    <phoneticPr fontId="1"/>
  </si>
  <si>
    <t>洵</t>
    <phoneticPr fontId="1"/>
  </si>
  <si>
    <t>洛</t>
    <rPh sb="0" eb="1">
      <t>ラク</t>
    </rPh>
    <phoneticPr fontId="1"/>
  </si>
  <si>
    <t>浩</t>
    <rPh sb="0" eb="1">
      <t>ヒロシ</t>
    </rPh>
    <phoneticPr fontId="1"/>
  </si>
  <si>
    <t>浬</t>
    <phoneticPr fontId="1"/>
  </si>
  <si>
    <t>淵</t>
    <rPh sb="0" eb="1">
      <t>フチ</t>
    </rPh>
    <phoneticPr fontId="1"/>
  </si>
  <si>
    <t>淳</t>
    <rPh sb="0" eb="1">
      <t>アツシ</t>
    </rPh>
    <phoneticPr fontId="1"/>
  </si>
  <si>
    <t>淀</t>
    <rPh sb="0" eb="1">
      <t>ヨド</t>
    </rPh>
    <phoneticPr fontId="1"/>
  </si>
  <si>
    <t>淋</t>
    <rPh sb="0" eb="1">
      <t>サビ</t>
    </rPh>
    <phoneticPr fontId="1"/>
  </si>
  <si>
    <t>渥</t>
    <phoneticPr fontId="1"/>
  </si>
  <si>
    <t>湘</t>
    <phoneticPr fontId="1"/>
  </si>
  <si>
    <t>湊</t>
    <phoneticPr fontId="1"/>
  </si>
  <si>
    <t>湛</t>
    <rPh sb="0" eb="1">
      <t>タン</t>
    </rPh>
    <phoneticPr fontId="1"/>
  </si>
  <si>
    <t>溢</t>
    <phoneticPr fontId="1"/>
  </si>
  <si>
    <t>滉</t>
    <phoneticPr fontId="1"/>
  </si>
  <si>
    <t>溜</t>
    <phoneticPr fontId="1"/>
  </si>
  <si>
    <t>漱</t>
    <phoneticPr fontId="1"/>
  </si>
  <si>
    <t>漕</t>
    <rPh sb="0" eb="1">
      <t>ソウ</t>
    </rPh>
    <phoneticPr fontId="1"/>
  </si>
  <si>
    <t>漣</t>
    <rPh sb="0" eb="1">
      <t>レン</t>
    </rPh>
    <phoneticPr fontId="1"/>
  </si>
  <si>
    <t>澪</t>
    <rPh sb="0" eb="1">
      <t>ミオ</t>
    </rPh>
    <phoneticPr fontId="1"/>
  </si>
  <si>
    <t>濡</t>
    <rPh sb="0" eb="1">
      <t>ヌ</t>
    </rPh>
    <phoneticPr fontId="1"/>
  </si>
  <si>
    <t>瀕</t>
    <phoneticPr fontId="1"/>
  </si>
  <si>
    <t>灘</t>
    <rPh sb="0" eb="1">
      <t>ナダ</t>
    </rPh>
    <phoneticPr fontId="1"/>
  </si>
  <si>
    <t>灸</t>
    <rPh sb="0" eb="1">
      <t>キュウ</t>
    </rPh>
    <phoneticPr fontId="1"/>
  </si>
  <si>
    <t>灼</t>
    <rPh sb="0" eb="1">
      <t>シャク</t>
    </rPh>
    <phoneticPr fontId="1"/>
  </si>
  <si>
    <t>烏</t>
    <rPh sb="0" eb="1">
      <t>カラス</t>
    </rPh>
    <phoneticPr fontId="1"/>
  </si>
  <si>
    <t>焔</t>
    <rPh sb="0" eb="1">
      <t>ホムラ</t>
    </rPh>
    <phoneticPr fontId="1"/>
  </si>
  <si>
    <t>焚</t>
    <rPh sb="0" eb="1">
      <t>タ</t>
    </rPh>
    <phoneticPr fontId="1"/>
  </si>
  <si>
    <t>煌</t>
    <rPh sb="0" eb="1">
      <t>キラ</t>
    </rPh>
    <phoneticPr fontId="1"/>
  </si>
  <si>
    <t>煤</t>
    <rPh sb="0" eb="1">
      <t>スス</t>
    </rPh>
    <phoneticPr fontId="1"/>
  </si>
  <si>
    <t>煉</t>
    <rPh sb="0" eb="1">
      <t>レン</t>
    </rPh>
    <phoneticPr fontId="1"/>
  </si>
  <si>
    <t>煕</t>
    <rPh sb="0" eb="1">
      <t>ヒロシ</t>
    </rPh>
    <phoneticPr fontId="1"/>
  </si>
  <si>
    <t>燕</t>
    <rPh sb="0" eb="1">
      <t>ツバメ</t>
    </rPh>
    <phoneticPr fontId="1"/>
  </si>
  <si>
    <t>燎</t>
    <phoneticPr fontId="1"/>
  </si>
  <si>
    <t>燦</t>
    <phoneticPr fontId="1"/>
  </si>
  <si>
    <t>燭</t>
    <phoneticPr fontId="1"/>
  </si>
  <si>
    <t>燿</t>
    <phoneticPr fontId="1"/>
  </si>
  <si>
    <t>爾</t>
    <rPh sb="0" eb="1">
      <t>ジ</t>
    </rPh>
    <phoneticPr fontId="1"/>
  </si>
  <si>
    <t>牒</t>
    <rPh sb="0" eb="1">
      <t>チョウ</t>
    </rPh>
    <phoneticPr fontId="1"/>
  </si>
  <si>
    <t>牟</t>
    <rPh sb="0" eb="1">
      <t>ム</t>
    </rPh>
    <phoneticPr fontId="1"/>
  </si>
  <si>
    <t>牡</t>
    <rPh sb="0" eb="1">
      <t>オス</t>
    </rPh>
    <phoneticPr fontId="1"/>
  </si>
  <si>
    <t>牽</t>
    <rPh sb="0" eb="1">
      <t>ケン</t>
    </rPh>
    <phoneticPr fontId="1"/>
  </si>
  <si>
    <t>犀</t>
    <rPh sb="0" eb="1">
      <t>サイ</t>
    </rPh>
    <phoneticPr fontId="1"/>
  </si>
  <si>
    <t>狼</t>
    <rPh sb="0" eb="1">
      <t>オオカミ</t>
    </rPh>
    <phoneticPr fontId="1"/>
  </si>
  <si>
    <t>獅</t>
    <rPh sb="0" eb="1">
      <t>シ</t>
    </rPh>
    <phoneticPr fontId="1"/>
  </si>
  <si>
    <t>玖</t>
    <phoneticPr fontId="1"/>
  </si>
  <si>
    <t>珂</t>
    <phoneticPr fontId="1"/>
  </si>
  <si>
    <t>珈</t>
    <phoneticPr fontId="1"/>
  </si>
  <si>
    <t>珊</t>
    <rPh sb="0" eb="1">
      <t>サン</t>
    </rPh>
    <phoneticPr fontId="1"/>
  </si>
  <si>
    <t>珀</t>
    <rPh sb="0" eb="1">
      <t>ハク</t>
    </rPh>
    <phoneticPr fontId="1"/>
  </si>
  <si>
    <t>玲</t>
    <rPh sb="0" eb="1">
      <t>レイ</t>
    </rPh>
    <phoneticPr fontId="1"/>
  </si>
  <si>
    <t>琉</t>
    <rPh sb="0" eb="1">
      <t>ル</t>
    </rPh>
    <phoneticPr fontId="1"/>
  </si>
  <si>
    <t>瑛</t>
    <rPh sb="0" eb="1">
      <t>エイ</t>
    </rPh>
    <phoneticPr fontId="1"/>
  </si>
  <si>
    <t>琥</t>
    <phoneticPr fontId="1"/>
  </si>
  <si>
    <t>琶</t>
    <rPh sb="0" eb="1">
      <t>ワ</t>
    </rPh>
    <phoneticPr fontId="1"/>
  </si>
  <si>
    <t>琵</t>
    <rPh sb="0" eb="1">
      <t>ビ</t>
    </rPh>
    <phoneticPr fontId="1"/>
  </si>
  <si>
    <t>琳</t>
    <phoneticPr fontId="1"/>
  </si>
  <si>
    <t>瑚</t>
    <rPh sb="0" eb="1">
      <t>コ</t>
    </rPh>
    <phoneticPr fontId="1"/>
  </si>
  <si>
    <t>瑞</t>
    <phoneticPr fontId="1"/>
  </si>
  <si>
    <t>瑶</t>
    <phoneticPr fontId="1"/>
  </si>
  <si>
    <t>瑳</t>
    <phoneticPr fontId="1"/>
  </si>
  <si>
    <t>瓜</t>
    <rPh sb="0" eb="1">
      <t>ウリ</t>
    </rPh>
    <phoneticPr fontId="1"/>
  </si>
  <si>
    <t>瓢</t>
    <rPh sb="0" eb="1">
      <t>ヒサゴ</t>
    </rPh>
    <phoneticPr fontId="1"/>
  </si>
  <si>
    <t>甥</t>
    <rPh sb="0" eb="1">
      <t>オイ</t>
    </rPh>
    <phoneticPr fontId="1"/>
  </si>
  <si>
    <t>甫</t>
    <phoneticPr fontId="1"/>
  </si>
  <si>
    <t>畠</t>
    <rPh sb="0" eb="1">
      <t>ハタケ</t>
    </rPh>
    <phoneticPr fontId="1"/>
  </si>
  <si>
    <t>畢</t>
    <phoneticPr fontId="1"/>
  </si>
  <si>
    <t>疋</t>
    <phoneticPr fontId="1"/>
  </si>
  <si>
    <t>疏</t>
    <phoneticPr fontId="1"/>
  </si>
  <si>
    <t>皐</t>
    <rPh sb="0" eb="1">
      <t>サツキ</t>
    </rPh>
    <phoneticPr fontId="1"/>
  </si>
  <si>
    <t>皓</t>
    <phoneticPr fontId="1"/>
  </si>
  <si>
    <t>眸</t>
    <phoneticPr fontId="1"/>
  </si>
  <si>
    <t>瞥</t>
    <rPh sb="0" eb="1">
      <t>ベツ</t>
    </rPh>
    <phoneticPr fontId="1"/>
  </si>
  <si>
    <t>矩</t>
    <rPh sb="0" eb="1">
      <t>ノリ</t>
    </rPh>
    <phoneticPr fontId="1"/>
  </si>
  <si>
    <t>砦</t>
    <rPh sb="0" eb="1">
      <t>トリデ</t>
    </rPh>
    <phoneticPr fontId="1"/>
  </si>
  <si>
    <t>砥</t>
    <rPh sb="0" eb="1">
      <t>ト</t>
    </rPh>
    <phoneticPr fontId="1"/>
  </si>
  <si>
    <t>人名</t>
    <rPh sb="0" eb="2">
      <t>ジンメイ</t>
    </rPh>
    <phoneticPr fontId="1"/>
  </si>
  <si>
    <t>砧</t>
    <phoneticPr fontId="1"/>
  </si>
  <si>
    <t>硯</t>
    <rPh sb="0" eb="1">
      <t>スズリ</t>
    </rPh>
    <phoneticPr fontId="1"/>
  </si>
  <si>
    <t>碓</t>
    <phoneticPr fontId="1"/>
  </si>
  <si>
    <t>碗</t>
    <phoneticPr fontId="1"/>
  </si>
  <si>
    <t>碩</t>
    <phoneticPr fontId="1"/>
  </si>
  <si>
    <t>碧</t>
    <rPh sb="0" eb="1">
      <t>ミドリ</t>
    </rPh>
    <phoneticPr fontId="1"/>
  </si>
  <si>
    <t>磐</t>
    <phoneticPr fontId="1"/>
  </si>
  <si>
    <t>磯</t>
    <rPh sb="0" eb="1">
      <t>イソ</t>
    </rPh>
    <phoneticPr fontId="1"/>
  </si>
  <si>
    <t>禽</t>
    <rPh sb="0" eb="1">
      <t>トリ</t>
    </rPh>
    <phoneticPr fontId="1"/>
  </si>
  <si>
    <t>禾</t>
    <phoneticPr fontId="1"/>
  </si>
  <si>
    <t>秦</t>
    <rPh sb="0" eb="1">
      <t>シン</t>
    </rPh>
    <phoneticPr fontId="1"/>
  </si>
  <si>
    <t>秤</t>
    <rPh sb="0" eb="1">
      <t>ハカリ</t>
    </rPh>
    <phoneticPr fontId="1"/>
  </si>
  <si>
    <t>稀</t>
    <rPh sb="0" eb="1">
      <t>マレ</t>
    </rPh>
    <phoneticPr fontId="1"/>
  </si>
  <si>
    <t>稔</t>
    <rPh sb="0" eb="1">
      <t>ミノル</t>
    </rPh>
    <phoneticPr fontId="1"/>
  </si>
  <si>
    <t>稟</t>
    <rPh sb="0" eb="1">
      <t>リン</t>
    </rPh>
    <phoneticPr fontId="1"/>
  </si>
  <si>
    <t>稜</t>
    <phoneticPr fontId="1"/>
  </si>
  <si>
    <t>穹</t>
    <phoneticPr fontId="1"/>
  </si>
  <si>
    <t>穿</t>
    <rPh sb="0" eb="1">
      <t>ウガ</t>
    </rPh>
    <phoneticPr fontId="1"/>
  </si>
  <si>
    <t>窄</t>
    <phoneticPr fontId="1"/>
  </si>
  <si>
    <t>窪</t>
    <rPh sb="0" eb="1">
      <t>クボ</t>
    </rPh>
    <phoneticPr fontId="1"/>
  </si>
  <si>
    <t>窺</t>
    <rPh sb="0" eb="1">
      <t>ウカガ</t>
    </rPh>
    <phoneticPr fontId="1"/>
  </si>
  <si>
    <t>竣</t>
    <phoneticPr fontId="1"/>
  </si>
  <si>
    <t>竪</t>
    <phoneticPr fontId="1"/>
  </si>
  <si>
    <t>竺</t>
    <rPh sb="0" eb="1">
      <t>ジク</t>
    </rPh>
    <phoneticPr fontId="1"/>
  </si>
  <si>
    <t>竿</t>
    <rPh sb="0" eb="1">
      <t>サオ</t>
    </rPh>
    <phoneticPr fontId="1"/>
  </si>
  <si>
    <t>笈</t>
    <phoneticPr fontId="1"/>
  </si>
  <si>
    <t>笹</t>
    <rPh sb="0" eb="1">
      <t>ササ</t>
    </rPh>
    <phoneticPr fontId="1"/>
  </si>
  <si>
    <t>笙</t>
    <phoneticPr fontId="1"/>
  </si>
  <si>
    <t>笠</t>
    <rPh sb="0" eb="1">
      <t>カサ</t>
    </rPh>
    <phoneticPr fontId="1"/>
  </si>
  <si>
    <t>筈</t>
    <rPh sb="0" eb="1">
      <t>ハズ</t>
    </rPh>
    <phoneticPr fontId="1"/>
  </si>
  <si>
    <t>筑</t>
    <rPh sb="0" eb="1">
      <t>ツク</t>
    </rPh>
    <phoneticPr fontId="1"/>
  </si>
  <si>
    <t>箕</t>
    <rPh sb="0" eb="1">
      <t>ミ</t>
    </rPh>
    <phoneticPr fontId="1"/>
  </si>
  <si>
    <t>箔</t>
    <rPh sb="0" eb="1">
      <t>ハク</t>
    </rPh>
    <phoneticPr fontId="1"/>
  </si>
  <si>
    <t>篇</t>
    <phoneticPr fontId="1"/>
  </si>
  <si>
    <t>篠</t>
    <rPh sb="0" eb="1">
      <t>シノ</t>
    </rPh>
    <phoneticPr fontId="1"/>
  </si>
  <si>
    <t>簞</t>
    <rPh sb="0" eb="1">
      <t>タン</t>
    </rPh>
    <phoneticPr fontId="1"/>
  </si>
  <si>
    <t>簾</t>
    <rPh sb="0" eb="1">
      <t>スダレ</t>
    </rPh>
    <phoneticPr fontId="1"/>
  </si>
  <si>
    <t>籾</t>
    <phoneticPr fontId="1"/>
  </si>
  <si>
    <t>粥</t>
    <rPh sb="0" eb="1">
      <t>カユ</t>
    </rPh>
    <phoneticPr fontId="1"/>
  </si>
  <si>
    <t>粟</t>
    <rPh sb="0" eb="1">
      <t>アワ</t>
    </rPh>
    <phoneticPr fontId="1"/>
  </si>
  <si>
    <t>糊</t>
    <rPh sb="0" eb="1">
      <t>ノリ</t>
    </rPh>
    <phoneticPr fontId="1"/>
  </si>
  <si>
    <t>紘</t>
    <rPh sb="0" eb="1">
      <t>ヒロ</t>
    </rPh>
    <phoneticPr fontId="1"/>
  </si>
  <si>
    <t>紗</t>
    <rPh sb="0" eb="1">
      <t>サ</t>
    </rPh>
    <phoneticPr fontId="1"/>
  </si>
  <si>
    <t>紐</t>
    <rPh sb="0" eb="1">
      <t>ヒモ</t>
    </rPh>
    <phoneticPr fontId="1"/>
  </si>
  <si>
    <t>絃</t>
    <phoneticPr fontId="1"/>
  </si>
  <si>
    <t>紬</t>
    <phoneticPr fontId="1"/>
  </si>
  <si>
    <t>絆</t>
    <rPh sb="0" eb="1">
      <t>キズナ</t>
    </rPh>
    <phoneticPr fontId="1"/>
  </si>
  <si>
    <t>絢</t>
    <phoneticPr fontId="1"/>
  </si>
  <si>
    <t>綺</t>
    <phoneticPr fontId="1"/>
  </si>
  <si>
    <t>綜</t>
    <phoneticPr fontId="1"/>
  </si>
  <si>
    <t>綴</t>
    <rPh sb="0" eb="1">
      <t>ツヅ</t>
    </rPh>
    <phoneticPr fontId="1"/>
  </si>
  <si>
    <t>緋</t>
    <rPh sb="0" eb="1">
      <t>ヒ</t>
    </rPh>
    <phoneticPr fontId="1"/>
  </si>
  <si>
    <t>綾</t>
    <rPh sb="0" eb="1">
      <t>アヤ</t>
    </rPh>
    <phoneticPr fontId="1"/>
  </si>
  <si>
    <t>綸</t>
    <phoneticPr fontId="1"/>
  </si>
  <si>
    <t>縞</t>
    <rPh sb="0" eb="1">
      <t>シマ</t>
    </rPh>
    <phoneticPr fontId="1"/>
  </si>
  <si>
    <t>徽</t>
    <rPh sb="0" eb="1">
      <t>キ</t>
    </rPh>
    <phoneticPr fontId="1"/>
  </si>
  <si>
    <t>繫</t>
    <rPh sb="0" eb="1">
      <t>ツナグ</t>
    </rPh>
    <phoneticPr fontId="1"/>
  </si>
  <si>
    <t>繍</t>
    <rPh sb="0" eb="1">
      <t>シュウ</t>
    </rPh>
    <phoneticPr fontId="1"/>
  </si>
  <si>
    <t>纂</t>
    <rPh sb="0" eb="1">
      <t>サン</t>
    </rPh>
    <phoneticPr fontId="1"/>
  </si>
  <si>
    <t>纏</t>
    <rPh sb="0" eb="1">
      <t>マト</t>
    </rPh>
    <phoneticPr fontId="1"/>
  </si>
  <si>
    <t>羚</t>
    <phoneticPr fontId="1"/>
  </si>
  <si>
    <t>翔</t>
    <phoneticPr fontId="1"/>
  </si>
  <si>
    <t>翠</t>
    <rPh sb="0" eb="1">
      <t>ミドリ</t>
    </rPh>
    <phoneticPr fontId="1"/>
  </si>
  <si>
    <t>耀</t>
    <phoneticPr fontId="1"/>
  </si>
  <si>
    <t>而</t>
    <phoneticPr fontId="1"/>
  </si>
  <si>
    <t>耶</t>
    <phoneticPr fontId="1"/>
  </si>
  <si>
    <t>耽</t>
    <rPh sb="0" eb="1">
      <t>フケ</t>
    </rPh>
    <phoneticPr fontId="1"/>
  </si>
  <si>
    <t>聡</t>
    <rPh sb="0" eb="1">
      <t>サトシ</t>
    </rPh>
    <phoneticPr fontId="1"/>
  </si>
  <si>
    <t>肇</t>
    <rPh sb="0" eb="1">
      <t>ハジメ</t>
    </rPh>
    <phoneticPr fontId="1"/>
  </si>
  <si>
    <t>肋</t>
    <rPh sb="0" eb="1">
      <t>ロク</t>
    </rPh>
    <phoneticPr fontId="1"/>
  </si>
  <si>
    <t>肴</t>
    <rPh sb="0" eb="1">
      <t>サカナ</t>
    </rPh>
    <phoneticPr fontId="1"/>
  </si>
  <si>
    <t>胤</t>
    <rPh sb="0" eb="1">
      <t>タネ</t>
    </rPh>
    <phoneticPr fontId="1"/>
  </si>
  <si>
    <t>胡</t>
    <rPh sb="0" eb="1">
      <t>コ</t>
    </rPh>
    <phoneticPr fontId="1"/>
  </si>
  <si>
    <t>脩</t>
    <rPh sb="0" eb="1">
      <t>オサメル</t>
    </rPh>
    <phoneticPr fontId="1"/>
  </si>
  <si>
    <t>腔</t>
    <rPh sb="0" eb="1">
      <t>クウ</t>
    </rPh>
    <phoneticPr fontId="1"/>
  </si>
  <si>
    <t>脹</t>
    <rPh sb="0" eb="1">
      <t>チョウ</t>
    </rPh>
    <phoneticPr fontId="1"/>
  </si>
  <si>
    <t>膏</t>
    <rPh sb="0" eb="1">
      <t>アブラ</t>
    </rPh>
    <phoneticPr fontId="1"/>
  </si>
  <si>
    <t>臥</t>
    <rPh sb="0" eb="1">
      <t>ガ</t>
    </rPh>
    <phoneticPr fontId="1"/>
  </si>
  <si>
    <t>舜</t>
    <phoneticPr fontId="1"/>
  </si>
  <si>
    <t>舵</t>
    <rPh sb="0" eb="1">
      <t>カジ</t>
    </rPh>
    <phoneticPr fontId="1"/>
  </si>
  <si>
    <t>芥</t>
    <rPh sb="0" eb="1">
      <t>アクタ</t>
    </rPh>
    <phoneticPr fontId="1"/>
  </si>
  <si>
    <t>芹</t>
    <rPh sb="0" eb="1">
      <t>セリ</t>
    </rPh>
    <phoneticPr fontId="1"/>
  </si>
  <si>
    <t>芭</t>
    <rPh sb="0" eb="1">
      <t>バ</t>
    </rPh>
    <phoneticPr fontId="1"/>
  </si>
  <si>
    <t>芙</t>
    <rPh sb="0" eb="1">
      <t>フ</t>
    </rPh>
    <phoneticPr fontId="1"/>
  </si>
  <si>
    <t>芦</t>
    <rPh sb="0" eb="1">
      <t>アシ</t>
    </rPh>
    <phoneticPr fontId="1"/>
  </si>
  <si>
    <t>苑</t>
    <rPh sb="0" eb="1">
      <t>エン</t>
    </rPh>
    <phoneticPr fontId="1"/>
  </si>
  <si>
    <t>茄</t>
    <rPh sb="0" eb="1">
      <t>ナスビ</t>
    </rPh>
    <phoneticPr fontId="1"/>
  </si>
  <si>
    <t>苔</t>
    <rPh sb="0" eb="1">
      <t>コケ</t>
    </rPh>
    <phoneticPr fontId="1"/>
  </si>
  <si>
    <t>苺</t>
    <rPh sb="0" eb="1">
      <t>イチゴ</t>
    </rPh>
    <phoneticPr fontId="1"/>
  </si>
  <si>
    <t>茅</t>
    <rPh sb="0" eb="1">
      <t>カヤ</t>
    </rPh>
    <phoneticPr fontId="1"/>
  </si>
  <si>
    <t>茉</t>
    <phoneticPr fontId="1"/>
  </si>
  <si>
    <t>茸</t>
    <phoneticPr fontId="1"/>
  </si>
  <si>
    <t>茜</t>
    <rPh sb="0" eb="1">
      <t>アカネ</t>
    </rPh>
    <phoneticPr fontId="1"/>
  </si>
  <si>
    <t>莞</t>
    <phoneticPr fontId="1"/>
  </si>
  <si>
    <t>荻</t>
    <phoneticPr fontId="1"/>
  </si>
  <si>
    <t>莫</t>
    <rPh sb="0" eb="1">
      <t>ナカ</t>
    </rPh>
    <phoneticPr fontId="1"/>
  </si>
  <si>
    <t>莉</t>
    <phoneticPr fontId="1"/>
  </si>
  <si>
    <t>菅</t>
    <phoneticPr fontId="1"/>
  </si>
  <si>
    <t>菫</t>
    <rPh sb="0" eb="1">
      <t>スミレ</t>
    </rPh>
    <phoneticPr fontId="1"/>
  </si>
  <si>
    <t>菖</t>
    <rPh sb="0" eb="1">
      <t>ショウ</t>
    </rPh>
    <phoneticPr fontId="1"/>
  </si>
  <si>
    <t>葡</t>
    <rPh sb="0" eb="1">
      <t>ブ</t>
    </rPh>
    <phoneticPr fontId="1"/>
  </si>
  <si>
    <t>菩</t>
    <rPh sb="0" eb="1">
      <t>ボ</t>
    </rPh>
    <phoneticPr fontId="1"/>
  </si>
  <si>
    <t>萊</t>
    <phoneticPr fontId="1"/>
  </si>
  <si>
    <t>菱</t>
    <rPh sb="0" eb="1">
      <t>ヒシ</t>
    </rPh>
    <phoneticPr fontId="1"/>
  </si>
  <si>
    <t>葦</t>
    <rPh sb="0" eb="1">
      <t>アシ</t>
    </rPh>
    <phoneticPr fontId="1"/>
  </si>
  <si>
    <t>葵</t>
    <rPh sb="0" eb="1">
      <t>アオイ</t>
    </rPh>
    <phoneticPr fontId="1"/>
  </si>
  <si>
    <t>萱</t>
    <phoneticPr fontId="1"/>
  </si>
  <si>
    <t>葺</t>
    <phoneticPr fontId="1"/>
  </si>
  <si>
    <t>萩</t>
    <phoneticPr fontId="1"/>
  </si>
  <si>
    <t>董</t>
    <phoneticPr fontId="1"/>
  </si>
  <si>
    <t>萄</t>
    <rPh sb="0" eb="1">
      <t>ドウ</t>
    </rPh>
    <phoneticPr fontId="1"/>
  </si>
  <si>
    <t>蓑</t>
    <rPh sb="0" eb="1">
      <t>ミノ</t>
    </rPh>
    <phoneticPr fontId="1"/>
  </si>
  <si>
    <t>蒔</t>
    <rPh sb="0" eb="1">
      <t>マ</t>
    </rPh>
    <phoneticPr fontId="1"/>
  </si>
  <si>
    <t>蒐</t>
    <rPh sb="0" eb="1">
      <t>アツメル</t>
    </rPh>
    <phoneticPr fontId="1"/>
  </si>
  <si>
    <t>蒼</t>
    <rPh sb="0" eb="1">
      <t>アオ</t>
    </rPh>
    <phoneticPr fontId="1"/>
  </si>
  <si>
    <t>蒲</t>
    <rPh sb="0" eb="1">
      <t>カバ</t>
    </rPh>
    <phoneticPr fontId="1"/>
  </si>
  <si>
    <t>蒙</t>
    <rPh sb="0" eb="1">
      <t>モウ</t>
    </rPh>
    <phoneticPr fontId="1"/>
  </si>
  <si>
    <t>蓉</t>
    <rPh sb="0" eb="1">
      <t>ヨウ</t>
    </rPh>
    <phoneticPr fontId="1"/>
  </si>
  <si>
    <t>蓮</t>
    <rPh sb="0" eb="1">
      <t>ハス</t>
    </rPh>
    <phoneticPr fontId="1"/>
  </si>
  <si>
    <t>蔭</t>
    <phoneticPr fontId="1"/>
  </si>
  <si>
    <t>蔣</t>
    <phoneticPr fontId="1"/>
  </si>
  <si>
    <t>蔦</t>
    <phoneticPr fontId="1"/>
  </si>
  <si>
    <t>蔓</t>
    <phoneticPr fontId="1"/>
  </si>
  <si>
    <t>蕎</t>
    <rPh sb="0" eb="1">
      <t>キョウ</t>
    </rPh>
    <phoneticPr fontId="1"/>
  </si>
  <si>
    <t>蕨</t>
    <rPh sb="0" eb="1">
      <t>ワラビ</t>
    </rPh>
    <phoneticPr fontId="1"/>
  </si>
  <si>
    <t>蕉</t>
    <rPh sb="0" eb="1">
      <t>ショウ</t>
    </rPh>
    <phoneticPr fontId="1"/>
  </si>
  <si>
    <t>蕃</t>
    <phoneticPr fontId="1"/>
  </si>
  <si>
    <t>蕪</t>
    <phoneticPr fontId="1"/>
  </si>
  <si>
    <t>薙</t>
    <phoneticPr fontId="1"/>
  </si>
  <si>
    <t>蕾</t>
    <rPh sb="0" eb="1">
      <t>ツボミ</t>
    </rPh>
    <phoneticPr fontId="1"/>
  </si>
  <si>
    <t>蕗</t>
    <phoneticPr fontId="1"/>
  </si>
  <si>
    <t>藁</t>
    <phoneticPr fontId="1"/>
  </si>
  <si>
    <t>薩</t>
    <phoneticPr fontId="1"/>
  </si>
  <si>
    <t>蘇</t>
    <rPh sb="0" eb="1">
      <t>ソ</t>
    </rPh>
    <phoneticPr fontId="1"/>
  </si>
  <si>
    <t>蘭</t>
    <rPh sb="0" eb="1">
      <t>ラン</t>
    </rPh>
    <phoneticPr fontId="1"/>
  </si>
  <si>
    <t>蝦</t>
    <phoneticPr fontId="1"/>
  </si>
  <si>
    <t>蝶</t>
    <rPh sb="0" eb="1">
      <t>チョウ</t>
    </rPh>
    <phoneticPr fontId="1"/>
  </si>
  <si>
    <t>螺</t>
    <rPh sb="0" eb="1">
      <t>ラ</t>
    </rPh>
    <phoneticPr fontId="1"/>
  </si>
  <si>
    <t>蟬</t>
    <rPh sb="0" eb="1">
      <t>セミ</t>
    </rPh>
    <phoneticPr fontId="1"/>
  </si>
  <si>
    <t>蠟</t>
    <phoneticPr fontId="1"/>
  </si>
  <si>
    <t>衿</t>
    <phoneticPr fontId="1"/>
  </si>
  <si>
    <t>袈</t>
    <rPh sb="0" eb="1">
      <t>ケ</t>
    </rPh>
    <phoneticPr fontId="1"/>
  </si>
  <si>
    <t>袴</t>
    <phoneticPr fontId="1"/>
  </si>
  <si>
    <t>裡</t>
    <rPh sb="0" eb="1">
      <t>ウチ</t>
    </rPh>
    <phoneticPr fontId="1"/>
  </si>
  <si>
    <t>訊</t>
    <phoneticPr fontId="1"/>
  </si>
  <si>
    <t>訣</t>
    <rPh sb="0" eb="1">
      <t>ケツ</t>
    </rPh>
    <phoneticPr fontId="1"/>
  </si>
  <si>
    <t>註</t>
    <phoneticPr fontId="1"/>
  </si>
  <si>
    <t>詢</t>
    <rPh sb="0" eb="1">
      <t>ジュン</t>
    </rPh>
    <phoneticPr fontId="1"/>
  </si>
  <si>
    <t>詫</t>
    <phoneticPr fontId="1"/>
  </si>
  <si>
    <t>誼</t>
    <phoneticPr fontId="1"/>
  </si>
  <si>
    <t>諏</t>
    <rPh sb="0" eb="1">
      <t>シュ</t>
    </rPh>
    <phoneticPr fontId="1"/>
  </si>
  <si>
    <t>諄</t>
    <phoneticPr fontId="1"/>
  </si>
  <si>
    <t>諒</t>
    <rPh sb="0" eb="1">
      <t>リョウ</t>
    </rPh>
    <phoneticPr fontId="1"/>
  </si>
  <si>
    <t>謂</t>
    <rPh sb="0" eb="1">
      <t>イ</t>
    </rPh>
    <phoneticPr fontId="1"/>
  </si>
  <si>
    <t>諺</t>
    <rPh sb="0" eb="1">
      <t>コトワザ</t>
    </rPh>
    <phoneticPr fontId="1"/>
  </si>
  <si>
    <t>讃</t>
    <phoneticPr fontId="1"/>
  </si>
  <si>
    <t>豹</t>
    <rPh sb="0" eb="1">
      <t>ヒョウ</t>
    </rPh>
    <phoneticPr fontId="1"/>
  </si>
  <si>
    <t>貰</t>
    <rPh sb="0" eb="1">
      <t>モラ</t>
    </rPh>
    <phoneticPr fontId="1"/>
  </si>
  <si>
    <t>賑</t>
    <rPh sb="0" eb="1">
      <t>ニギ</t>
    </rPh>
    <phoneticPr fontId="1"/>
  </si>
  <si>
    <t>赳</t>
    <phoneticPr fontId="1"/>
  </si>
  <si>
    <t>跨</t>
    <rPh sb="0" eb="1">
      <t>マタガ</t>
    </rPh>
    <phoneticPr fontId="1"/>
  </si>
  <si>
    <t>蹄</t>
    <rPh sb="0" eb="1">
      <t>ヒヅメ</t>
    </rPh>
    <phoneticPr fontId="1"/>
  </si>
  <si>
    <t>蹟</t>
    <rPh sb="0" eb="1">
      <t>セキ</t>
    </rPh>
    <phoneticPr fontId="1"/>
  </si>
  <si>
    <t>輔</t>
    <rPh sb="0" eb="1">
      <t>スケ</t>
    </rPh>
    <phoneticPr fontId="1"/>
  </si>
  <si>
    <t>輯</t>
    <phoneticPr fontId="1"/>
  </si>
  <si>
    <t>輿</t>
    <rPh sb="0" eb="1">
      <t>コシ</t>
    </rPh>
    <phoneticPr fontId="1"/>
  </si>
  <si>
    <t>轟</t>
    <rPh sb="0" eb="1">
      <t>トドロキ</t>
    </rPh>
    <phoneticPr fontId="1"/>
  </si>
  <si>
    <t>辰</t>
    <rPh sb="0" eb="1">
      <t>タツ</t>
    </rPh>
    <phoneticPr fontId="1"/>
  </si>
  <si>
    <t>辻</t>
    <rPh sb="0" eb="1">
      <t>ツジ</t>
    </rPh>
    <phoneticPr fontId="1"/>
  </si>
  <si>
    <t>迂</t>
    <rPh sb="0" eb="1">
      <t>ウ</t>
    </rPh>
    <phoneticPr fontId="1"/>
  </si>
  <si>
    <t>迄</t>
    <rPh sb="0" eb="1">
      <t>マデ</t>
    </rPh>
    <phoneticPr fontId="1"/>
  </si>
  <si>
    <t>辿</t>
    <rPh sb="0" eb="1">
      <t>タド</t>
    </rPh>
    <phoneticPr fontId="1"/>
  </si>
  <si>
    <t>迪</t>
    <phoneticPr fontId="1"/>
  </si>
  <si>
    <t>迦</t>
    <rPh sb="0" eb="1">
      <t>カ</t>
    </rPh>
    <phoneticPr fontId="1"/>
  </si>
  <si>
    <t>這</t>
    <rPh sb="0" eb="1">
      <t>ハ</t>
    </rPh>
    <phoneticPr fontId="1"/>
  </si>
  <si>
    <t>逞</t>
    <rPh sb="0" eb="1">
      <t>タクマ</t>
    </rPh>
    <phoneticPr fontId="1"/>
  </si>
  <si>
    <t>逗</t>
    <rPh sb="0" eb="1">
      <t>トウ</t>
    </rPh>
    <phoneticPr fontId="1"/>
  </si>
  <si>
    <t>逢</t>
    <rPh sb="0" eb="1">
      <t>アイ</t>
    </rPh>
    <phoneticPr fontId="1"/>
  </si>
  <si>
    <t>遁</t>
    <rPh sb="0" eb="1">
      <t>トン</t>
    </rPh>
    <phoneticPr fontId="1"/>
  </si>
  <si>
    <t>遼</t>
    <rPh sb="0" eb="1">
      <t>リョウ</t>
    </rPh>
    <phoneticPr fontId="1"/>
  </si>
  <si>
    <t>邑</t>
    <rPh sb="0" eb="1">
      <t>ムラ</t>
    </rPh>
    <phoneticPr fontId="1"/>
  </si>
  <si>
    <t>祁</t>
    <phoneticPr fontId="1"/>
  </si>
  <si>
    <t>郁</t>
    <phoneticPr fontId="1"/>
  </si>
  <si>
    <t>鄭</t>
    <phoneticPr fontId="1"/>
  </si>
  <si>
    <t>酉</t>
    <rPh sb="0" eb="1">
      <t>トリ</t>
    </rPh>
    <phoneticPr fontId="1"/>
  </si>
  <si>
    <t>醇</t>
    <phoneticPr fontId="1"/>
  </si>
  <si>
    <t>醐</t>
    <rPh sb="0" eb="1">
      <t>ゴ</t>
    </rPh>
    <phoneticPr fontId="1"/>
  </si>
  <si>
    <t>醍</t>
    <rPh sb="0" eb="1">
      <t>ダイ</t>
    </rPh>
    <phoneticPr fontId="1"/>
  </si>
  <si>
    <t>醬</t>
    <phoneticPr fontId="1"/>
  </si>
  <si>
    <t>釉</t>
    <rPh sb="0" eb="1">
      <t>ウワグスリ</t>
    </rPh>
    <phoneticPr fontId="1"/>
  </si>
  <si>
    <t>釘</t>
    <rPh sb="0" eb="1">
      <t>クギ</t>
    </rPh>
    <phoneticPr fontId="1"/>
  </si>
  <si>
    <t>釧</t>
    <phoneticPr fontId="1"/>
  </si>
  <si>
    <t>銑</t>
    <phoneticPr fontId="1"/>
  </si>
  <si>
    <t>鋒</t>
    <phoneticPr fontId="1"/>
  </si>
  <si>
    <t>鋸</t>
    <phoneticPr fontId="1"/>
  </si>
  <si>
    <t>錘</t>
    <phoneticPr fontId="1"/>
  </si>
  <si>
    <t>錐</t>
    <phoneticPr fontId="1"/>
  </si>
  <si>
    <t>錆</t>
    <rPh sb="0" eb="1">
      <t>サビ</t>
    </rPh>
    <phoneticPr fontId="1"/>
  </si>
  <si>
    <t>錫</t>
    <phoneticPr fontId="1"/>
  </si>
  <si>
    <t>鍬</t>
    <rPh sb="0" eb="1">
      <t>クワ</t>
    </rPh>
    <phoneticPr fontId="1"/>
  </si>
  <si>
    <t>鎧</t>
    <rPh sb="0" eb="1">
      <t>ヨロイ</t>
    </rPh>
    <phoneticPr fontId="1"/>
  </si>
  <si>
    <t>閃</t>
    <rPh sb="0" eb="1">
      <t>ヒラメ</t>
    </rPh>
    <phoneticPr fontId="1"/>
  </si>
  <si>
    <t>閏</t>
    <phoneticPr fontId="1"/>
  </si>
  <si>
    <t>閤</t>
    <phoneticPr fontId="1"/>
  </si>
  <si>
    <t>阿</t>
    <phoneticPr fontId="1"/>
  </si>
  <si>
    <t>陀</t>
    <phoneticPr fontId="1"/>
  </si>
  <si>
    <t>隈</t>
    <rPh sb="0" eb="1">
      <t>クマ</t>
    </rPh>
    <phoneticPr fontId="1"/>
  </si>
  <si>
    <t>隼</t>
    <rPh sb="0" eb="1">
      <t>ハヤブサ</t>
    </rPh>
    <phoneticPr fontId="1"/>
  </si>
  <si>
    <t>雀</t>
    <rPh sb="0" eb="1">
      <t>スズメ</t>
    </rPh>
    <phoneticPr fontId="1"/>
  </si>
  <si>
    <t>雁</t>
    <rPh sb="0" eb="1">
      <t>カリ</t>
    </rPh>
    <phoneticPr fontId="1"/>
  </si>
  <si>
    <t>雛</t>
    <rPh sb="0" eb="1">
      <t>ヒナ</t>
    </rPh>
    <phoneticPr fontId="1"/>
  </si>
  <si>
    <t>雫</t>
    <rPh sb="0" eb="1">
      <t>シズク</t>
    </rPh>
    <phoneticPr fontId="1"/>
  </si>
  <si>
    <t>霞</t>
    <rPh sb="0" eb="1">
      <t>カスミ</t>
    </rPh>
    <phoneticPr fontId="1"/>
  </si>
  <si>
    <t>靖</t>
    <phoneticPr fontId="1"/>
  </si>
  <si>
    <t>鞄</t>
    <rPh sb="0" eb="1">
      <t>カバン</t>
    </rPh>
    <phoneticPr fontId="1"/>
  </si>
  <si>
    <t>鞘</t>
    <rPh sb="0" eb="1">
      <t>サヤ</t>
    </rPh>
    <phoneticPr fontId="1"/>
  </si>
  <si>
    <t>鞠</t>
    <phoneticPr fontId="1"/>
  </si>
  <si>
    <t>鞭</t>
    <rPh sb="0" eb="1">
      <t>ムチ</t>
    </rPh>
    <phoneticPr fontId="1"/>
  </si>
  <si>
    <t>頌</t>
    <phoneticPr fontId="1"/>
  </si>
  <si>
    <t>頗</t>
    <rPh sb="0" eb="1">
      <t>スコブ</t>
    </rPh>
    <phoneticPr fontId="1"/>
  </si>
  <si>
    <t>顚</t>
    <phoneticPr fontId="1"/>
  </si>
  <si>
    <t>颯</t>
    <rPh sb="0" eb="1">
      <t>ソウ</t>
    </rPh>
    <phoneticPr fontId="1"/>
  </si>
  <si>
    <t>饗</t>
    <rPh sb="0" eb="1">
      <t>キョウ</t>
    </rPh>
    <phoneticPr fontId="1"/>
  </si>
  <si>
    <t>馨</t>
    <phoneticPr fontId="1"/>
  </si>
  <si>
    <t>馴</t>
    <rPh sb="0" eb="1">
      <t>ナ</t>
    </rPh>
    <phoneticPr fontId="1"/>
  </si>
  <si>
    <t>馳</t>
    <rPh sb="0" eb="1">
      <t>ハ</t>
    </rPh>
    <phoneticPr fontId="1"/>
  </si>
  <si>
    <t>駕</t>
    <rPh sb="0" eb="1">
      <t>ガ</t>
    </rPh>
    <phoneticPr fontId="1"/>
  </si>
  <si>
    <t>駿</t>
    <rPh sb="0" eb="1">
      <t>シュン</t>
    </rPh>
    <phoneticPr fontId="1"/>
  </si>
  <si>
    <t>驍</t>
    <phoneticPr fontId="1"/>
  </si>
  <si>
    <t>魁</t>
    <rPh sb="0" eb="1">
      <t>カイ</t>
    </rPh>
    <phoneticPr fontId="1"/>
  </si>
  <si>
    <t>魯</t>
    <rPh sb="0" eb="1">
      <t>ロ</t>
    </rPh>
    <phoneticPr fontId="1"/>
  </si>
  <si>
    <t>鮎</t>
    <rPh sb="0" eb="1">
      <t>アユ</t>
    </rPh>
    <phoneticPr fontId="1"/>
  </si>
  <si>
    <t>鯉</t>
    <rPh sb="0" eb="1">
      <t>コイ</t>
    </rPh>
    <phoneticPr fontId="1"/>
  </si>
  <si>
    <t>鯛</t>
    <rPh sb="0" eb="1">
      <t>タイ</t>
    </rPh>
    <phoneticPr fontId="1"/>
  </si>
  <si>
    <t>鰯</t>
    <rPh sb="0" eb="1">
      <t>イワシ</t>
    </rPh>
    <phoneticPr fontId="1"/>
  </si>
  <si>
    <t>鱒</t>
    <rPh sb="0" eb="1">
      <t>マス</t>
    </rPh>
    <phoneticPr fontId="1"/>
  </si>
  <si>
    <t>鱗</t>
    <rPh sb="0" eb="1">
      <t>ウロコ</t>
    </rPh>
    <phoneticPr fontId="1"/>
  </si>
  <si>
    <t>鳩</t>
    <rPh sb="0" eb="1">
      <t>ハト</t>
    </rPh>
    <phoneticPr fontId="1"/>
  </si>
  <si>
    <t>鳶</t>
    <rPh sb="0" eb="1">
      <t>トビ</t>
    </rPh>
    <phoneticPr fontId="1"/>
  </si>
  <si>
    <t>鳳</t>
    <rPh sb="0" eb="1">
      <t>オオトリ</t>
    </rPh>
    <phoneticPr fontId="1"/>
  </si>
  <si>
    <t>鴨</t>
    <rPh sb="0" eb="1">
      <t>カモ</t>
    </rPh>
    <phoneticPr fontId="1"/>
  </si>
  <si>
    <t>鴻</t>
    <phoneticPr fontId="1"/>
  </si>
  <si>
    <t>鵜</t>
    <rPh sb="0" eb="1">
      <t>ウ</t>
    </rPh>
    <phoneticPr fontId="1"/>
  </si>
  <si>
    <t>鵬</t>
    <phoneticPr fontId="1"/>
  </si>
  <si>
    <t>鷗</t>
    <rPh sb="0" eb="1">
      <t>カモメ</t>
    </rPh>
    <phoneticPr fontId="1"/>
  </si>
  <si>
    <t>鷲</t>
    <rPh sb="0" eb="1">
      <t>ワシ</t>
    </rPh>
    <phoneticPr fontId="1"/>
  </si>
  <si>
    <t>鷺</t>
    <rPh sb="0" eb="1">
      <t>サギ</t>
    </rPh>
    <phoneticPr fontId="1"/>
  </si>
  <si>
    <t>鷹</t>
    <rPh sb="0" eb="1">
      <t>タカ</t>
    </rPh>
    <phoneticPr fontId="1"/>
  </si>
  <si>
    <t>麒</t>
    <rPh sb="0" eb="1">
      <t>ゴ</t>
    </rPh>
    <phoneticPr fontId="1"/>
  </si>
  <si>
    <t>麟</t>
    <rPh sb="0" eb="1">
      <t>リン</t>
    </rPh>
    <phoneticPr fontId="1"/>
  </si>
  <si>
    <t>麿</t>
    <rPh sb="0" eb="1">
      <t>マロ</t>
    </rPh>
    <phoneticPr fontId="1"/>
  </si>
  <si>
    <t>黎</t>
    <rPh sb="0" eb="1">
      <t>レイ</t>
    </rPh>
    <phoneticPr fontId="1"/>
  </si>
  <si>
    <t>黛</t>
    <rPh sb="0" eb="1">
      <t>マユズミ</t>
    </rPh>
    <phoneticPr fontId="1"/>
  </si>
  <si>
    <t>鼎</t>
    <rPh sb="0" eb="1">
      <t>テイ</t>
    </rPh>
    <phoneticPr fontId="1"/>
  </si>
  <si>
    <t>亞（亜）</t>
    <rPh sb="0" eb="1">
      <t>ア</t>
    </rPh>
    <rPh sb="2" eb="3">
      <t>ア</t>
    </rPh>
    <phoneticPr fontId="1"/>
  </si>
  <si>
    <t>惡（悪）</t>
    <rPh sb="0" eb="1">
      <t>アク</t>
    </rPh>
    <rPh sb="2" eb="3">
      <t>アク</t>
    </rPh>
    <phoneticPr fontId="1"/>
  </si>
  <si>
    <t>爲（為）</t>
    <rPh sb="0" eb="1">
      <t>タメ</t>
    </rPh>
    <rPh sb="2" eb="3">
      <t>タメ</t>
    </rPh>
    <phoneticPr fontId="1"/>
  </si>
  <si>
    <t>逸（逸）</t>
    <rPh sb="2" eb="3">
      <t>イツ</t>
    </rPh>
    <phoneticPr fontId="1"/>
  </si>
  <si>
    <t>榮（栄）</t>
    <rPh sb="0" eb="1">
      <t>サカエル</t>
    </rPh>
    <rPh sb="2" eb="3">
      <t>サカ</t>
    </rPh>
    <phoneticPr fontId="1"/>
  </si>
  <si>
    <t>衞（衛）</t>
    <rPh sb="0" eb="1">
      <t>マモ</t>
    </rPh>
    <rPh sb="2" eb="3">
      <t>マモル</t>
    </rPh>
    <phoneticPr fontId="1"/>
  </si>
  <si>
    <t>謁（謁）</t>
    <rPh sb="2" eb="3">
      <t>エツ</t>
    </rPh>
    <phoneticPr fontId="1"/>
  </si>
  <si>
    <t>圓（円）</t>
    <rPh sb="0" eb="1">
      <t>エン</t>
    </rPh>
    <rPh sb="2" eb="3">
      <t>エン</t>
    </rPh>
    <phoneticPr fontId="1"/>
  </si>
  <si>
    <t>緣（縁）</t>
    <rPh sb="0" eb="1">
      <t>フチ</t>
    </rPh>
    <rPh sb="2" eb="3">
      <t>フチ</t>
    </rPh>
    <phoneticPr fontId="1"/>
  </si>
  <si>
    <t>薗（園）</t>
    <rPh sb="0" eb="1">
      <t>ソノ</t>
    </rPh>
    <rPh sb="2" eb="3">
      <t>エン</t>
    </rPh>
    <phoneticPr fontId="1"/>
  </si>
  <si>
    <t>應（応）</t>
    <rPh sb="0" eb="1">
      <t>コタ</t>
    </rPh>
    <rPh sb="2" eb="3">
      <t>オウ</t>
    </rPh>
    <phoneticPr fontId="1"/>
  </si>
  <si>
    <t>櫻（桜）</t>
    <rPh sb="0" eb="1">
      <t>サクラ</t>
    </rPh>
    <rPh sb="2" eb="3">
      <t>サクラ</t>
    </rPh>
    <phoneticPr fontId="1"/>
  </si>
  <si>
    <t>奧（奥）</t>
    <rPh sb="2" eb="3">
      <t>オク</t>
    </rPh>
    <phoneticPr fontId="1"/>
  </si>
  <si>
    <t>橫（横）</t>
    <rPh sb="2" eb="3">
      <t>ヨコ</t>
    </rPh>
    <phoneticPr fontId="1"/>
  </si>
  <si>
    <t>溫（温）</t>
    <rPh sb="0" eb="1">
      <t>アタタカイ</t>
    </rPh>
    <rPh sb="2" eb="3">
      <t>アタタ</t>
    </rPh>
    <phoneticPr fontId="1"/>
  </si>
  <si>
    <t>價（価）</t>
    <rPh sb="2" eb="3">
      <t>アタイ</t>
    </rPh>
    <phoneticPr fontId="1"/>
  </si>
  <si>
    <t>禍（禍）</t>
    <rPh sb="2" eb="3">
      <t>ワザワイ</t>
    </rPh>
    <phoneticPr fontId="1"/>
  </si>
  <si>
    <t>悔（悔）</t>
    <rPh sb="2" eb="3">
      <t>ブ</t>
    </rPh>
    <phoneticPr fontId="1"/>
  </si>
  <si>
    <t>海（海）</t>
    <rPh sb="2" eb="3">
      <t>ウミ</t>
    </rPh>
    <phoneticPr fontId="1"/>
  </si>
  <si>
    <t>壞（壊）</t>
    <rPh sb="2" eb="3">
      <t>コワ</t>
    </rPh>
    <phoneticPr fontId="1"/>
  </si>
  <si>
    <t>部首分類</t>
    <rPh sb="0" eb="2">
      <t>ブシュ</t>
    </rPh>
    <rPh sb="2" eb="4">
      <t>ブンルイ</t>
    </rPh>
    <phoneticPr fontId="1"/>
  </si>
  <si>
    <t>懷（懐）</t>
    <rPh sb="0" eb="1">
      <t>ナツク</t>
    </rPh>
    <rPh sb="2" eb="3">
      <t>イダ</t>
    </rPh>
    <phoneticPr fontId="1"/>
  </si>
  <si>
    <t>樂（楽）</t>
    <rPh sb="0" eb="1">
      <t>ラク</t>
    </rPh>
    <rPh sb="2" eb="3">
      <t>ラク</t>
    </rPh>
    <phoneticPr fontId="1"/>
  </si>
  <si>
    <t>渴（渇）</t>
    <rPh sb="0" eb="1">
      <t>カワク</t>
    </rPh>
    <rPh sb="2" eb="3">
      <t>カワ</t>
    </rPh>
    <phoneticPr fontId="1"/>
  </si>
  <si>
    <t>卷（巻）</t>
    <rPh sb="0" eb="1">
      <t>マク</t>
    </rPh>
    <rPh sb="2" eb="3">
      <t>マ</t>
    </rPh>
    <phoneticPr fontId="1"/>
  </si>
  <si>
    <t>陷（陥）</t>
    <rPh sb="0" eb="1">
      <t>オチイル</t>
    </rPh>
    <rPh sb="2" eb="3">
      <t>オチイ</t>
    </rPh>
    <phoneticPr fontId="1"/>
  </si>
  <si>
    <t>寬（寛）</t>
    <rPh sb="2" eb="3">
      <t>クツロ</t>
    </rPh>
    <phoneticPr fontId="1"/>
  </si>
  <si>
    <t>漢（漢）</t>
    <rPh sb="2" eb="3">
      <t>カン</t>
    </rPh>
    <phoneticPr fontId="1"/>
  </si>
  <si>
    <t>氣（気）</t>
    <rPh sb="0" eb="1">
      <t>キ</t>
    </rPh>
    <rPh sb="2" eb="3">
      <t>キ</t>
    </rPh>
    <phoneticPr fontId="1"/>
  </si>
  <si>
    <t>祈（祈）</t>
    <rPh sb="2" eb="3">
      <t>イノ</t>
    </rPh>
    <phoneticPr fontId="1"/>
  </si>
  <si>
    <t>器（器）</t>
    <rPh sb="2" eb="3">
      <t>ウツワ</t>
    </rPh>
    <phoneticPr fontId="1"/>
  </si>
  <si>
    <t>僞(偽）</t>
    <rPh sb="2" eb="3">
      <t>イツワ</t>
    </rPh>
    <phoneticPr fontId="1"/>
  </si>
  <si>
    <t>戲（戯）</t>
    <rPh sb="0" eb="1">
      <t>タワム</t>
    </rPh>
    <rPh sb="2" eb="3">
      <t>タワム</t>
    </rPh>
    <phoneticPr fontId="1"/>
  </si>
  <si>
    <t>虛（虚）</t>
    <rPh sb="2" eb="3">
      <t>キョ</t>
    </rPh>
    <phoneticPr fontId="1"/>
  </si>
  <si>
    <t>峽（峡）</t>
    <rPh sb="0" eb="1">
      <t>ハザマ</t>
    </rPh>
    <rPh sb="2" eb="3">
      <t>キョウ</t>
    </rPh>
    <phoneticPr fontId="1"/>
  </si>
  <si>
    <t>狹（狭）</t>
    <rPh sb="2" eb="3">
      <t>セマ</t>
    </rPh>
    <phoneticPr fontId="1"/>
  </si>
  <si>
    <t>響（響）</t>
    <rPh sb="2" eb="3">
      <t>ヒビキ</t>
    </rPh>
    <phoneticPr fontId="1"/>
  </si>
  <si>
    <t>曉（暁）</t>
    <rPh sb="0" eb="1">
      <t>サトル</t>
    </rPh>
    <rPh sb="2" eb="3">
      <t>アカツキ</t>
    </rPh>
    <phoneticPr fontId="1"/>
  </si>
  <si>
    <t>勤（勤）</t>
    <rPh sb="2" eb="3">
      <t>ツトム</t>
    </rPh>
    <phoneticPr fontId="1"/>
  </si>
  <si>
    <t>謹（謹）</t>
    <rPh sb="2" eb="3">
      <t>キン</t>
    </rPh>
    <phoneticPr fontId="1"/>
  </si>
  <si>
    <t>駈（駆）</t>
    <rPh sb="0" eb="1">
      <t>ク</t>
    </rPh>
    <rPh sb="2" eb="3">
      <t>カケル</t>
    </rPh>
    <phoneticPr fontId="1"/>
  </si>
  <si>
    <t>勳（勲）</t>
    <rPh sb="0" eb="1">
      <t>イサオ</t>
    </rPh>
    <rPh sb="2" eb="3">
      <t>イサオ</t>
    </rPh>
    <phoneticPr fontId="1"/>
  </si>
  <si>
    <t>薰（薫）</t>
    <rPh sb="0" eb="1">
      <t>カオ</t>
    </rPh>
    <rPh sb="2" eb="3">
      <t>カオル</t>
    </rPh>
    <phoneticPr fontId="1"/>
  </si>
  <si>
    <t>惠（恵）</t>
    <rPh sb="0" eb="1">
      <t>メグミ</t>
    </rPh>
    <rPh sb="2" eb="3">
      <t>メグミ</t>
    </rPh>
    <phoneticPr fontId="1"/>
  </si>
  <si>
    <t>揭（掲）</t>
    <rPh sb="2" eb="3">
      <t>ケイ</t>
    </rPh>
    <phoneticPr fontId="1"/>
  </si>
  <si>
    <t>鷄（鶏）</t>
    <rPh sb="0" eb="1">
      <t>トリ</t>
    </rPh>
    <rPh sb="2" eb="3">
      <t>ニワトリ</t>
    </rPh>
    <phoneticPr fontId="1"/>
  </si>
  <si>
    <t>藝（芸）</t>
    <rPh sb="0" eb="1">
      <t>ゲイ</t>
    </rPh>
    <rPh sb="2" eb="3">
      <t>ゲイ</t>
    </rPh>
    <phoneticPr fontId="1"/>
  </si>
  <si>
    <t>擊（撃）</t>
    <rPh sb="0" eb="1">
      <t>ゲキ</t>
    </rPh>
    <rPh sb="2" eb="3">
      <t>ゲキ</t>
    </rPh>
    <phoneticPr fontId="1"/>
  </si>
  <si>
    <t>縣（県）</t>
    <rPh sb="0" eb="1">
      <t>アガタ</t>
    </rPh>
    <rPh sb="2" eb="3">
      <t>ケン</t>
    </rPh>
    <phoneticPr fontId="1"/>
  </si>
  <si>
    <t>儉（倹）</t>
    <rPh sb="0" eb="1">
      <t>ツマ</t>
    </rPh>
    <rPh sb="2" eb="3">
      <t>ケン</t>
    </rPh>
    <phoneticPr fontId="1"/>
  </si>
  <si>
    <t>劍（剣）</t>
    <rPh sb="0" eb="1">
      <t>ツルギ</t>
    </rPh>
    <rPh sb="2" eb="3">
      <t>ツルギ</t>
    </rPh>
    <phoneticPr fontId="1"/>
  </si>
  <si>
    <t>一</t>
    <rPh sb="0" eb="1">
      <t>イチ</t>
    </rPh>
    <phoneticPr fontId="1"/>
  </si>
  <si>
    <t>萬（万）</t>
    <rPh sb="0" eb="1">
      <t>マン</t>
    </rPh>
    <rPh sb="2" eb="3">
      <t>マン</t>
    </rPh>
    <phoneticPr fontId="1"/>
  </si>
  <si>
    <t>飜（翻）</t>
    <rPh sb="0" eb="1">
      <t>ホン</t>
    </rPh>
    <rPh sb="2" eb="3">
      <t>ホン</t>
    </rPh>
    <phoneticPr fontId="1"/>
  </si>
  <si>
    <t>　</t>
    <phoneticPr fontId="1"/>
  </si>
  <si>
    <t>佑</t>
    <rPh sb="0" eb="1">
      <t>ユウ</t>
    </rPh>
    <phoneticPr fontId="1"/>
  </si>
  <si>
    <t>巫</t>
    <rPh sb="0" eb="1">
      <t>カンナギ</t>
    </rPh>
    <phoneticPr fontId="1"/>
  </si>
  <si>
    <t>朋</t>
    <rPh sb="0" eb="1">
      <t>トモ</t>
    </rPh>
    <phoneticPr fontId="1"/>
  </si>
  <si>
    <t>櫂</t>
    <phoneticPr fontId="1"/>
  </si>
  <si>
    <t>渾</t>
    <rPh sb="0" eb="1">
      <t>コン</t>
    </rPh>
    <phoneticPr fontId="1"/>
  </si>
  <si>
    <t>心</t>
    <rPh sb="0" eb="1">
      <t>ココロ</t>
    </rPh>
    <phoneticPr fontId="1"/>
  </si>
  <si>
    <t>日</t>
    <rPh sb="0" eb="1">
      <t>ニチ</t>
    </rPh>
    <phoneticPr fontId="1"/>
  </si>
  <si>
    <t>蟹</t>
    <rPh sb="0" eb="1">
      <t>カニ</t>
    </rPh>
    <phoneticPr fontId="1"/>
  </si>
  <si>
    <t>裟</t>
    <rPh sb="0" eb="1">
      <t>サ</t>
    </rPh>
    <phoneticPr fontId="1"/>
  </si>
  <si>
    <t>裳</t>
    <rPh sb="0" eb="1">
      <t>モ</t>
    </rPh>
    <phoneticPr fontId="1"/>
  </si>
  <si>
    <t>襖</t>
    <rPh sb="0" eb="1">
      <t>フスマ</t>
    </rPh>
    <phoneticPr fontId="1"/>
  </si>
  <si>
    <t>鞍</t>
    <rPh sb="0" eb="1">
      <t>クラ</t>
    </rPh>
    <phoneticPr fontId="1"/>
  </si>
  <si>
    <t>亙</t>
    <rPh sb="0" eb="1">
      <t>ワタル</t>
    </rPh>
    <phoneticPr fontId="1"/>
  </si>
  <si>
    <t>亘</t>
    <rPh sb="0" eb="1">
      <t>ワタ</t>
    </rPh>
    <phoneticPr fontId="1"/>
  </si>
  <si>
    <t>凜</t>
    <rPh sb="0" eb="1">
      <t>リン</t>
    </rPh>
    <phoneticPr fontId="1"/>
  </si>
  <si>
    <t>凛</t>
    <rPh sb="0" eb="1">
      <t>リン</t>
    </rPh>
    <phoneticPr fontId="1"/>
  </si>
  <si>
    <t>巌</t>
    <rPh sb="0" eb="1">
      <t>ゲン</t>
    </rPh>
    <phoneticPr fontId="1"/>
  </si>
  <si>
    <t>巖</t>
    <rPh sb="0" eb="1">
      <t>イワオ</t>
    </rPh>
    <phoneticPr fontId="1"/>
  </si>
  <si>
    <t>尭</t>
    <rPh sb="0" eb="1">
      <t>タカシ</t>
    </rPh>
    <phoneticPr fontId="1"/>
  </si>
  <si>
    <t>堯</t>
    <rPh sb="0" eb="1">
      <t>タカシ</t>
    </rPh>
    <phoneticPr fontId="1"/>
  </si>
  <si>
    <t>晄</t>
    <rPh sb="0" eb="1">
      <t>アキ</t>
    </rPh>
    <phoneticPr fontId="1"/>
  </si>
  <si>
    <t>晃</t>
    <rPh sb="0" eb="1">
      <t>アキラ</t>
    </rPh>
    <phoneticPr fontId="1"/>
  </si>
  <si>
    <t>桧</t>
    <rPh sb="0" eb="1">
      <t>ヒノキ</t>
    </rPh>
    <phoneticPr fontId="1"/>
  </si>
  <si>
    <t>檜</t>
    <rPh sb="0" eb="1">
      <t>ヒノキ</t>
    </rPh>
    <phoneticPr fontId="1"/>
  </si>
  <si>
    <t>槙</t>
    <rPh sb="0" eb="1">
      <t>マキ</t>
    </rPh>
    <phoneticPr fontId="1"/>
  </si>
  <si>
    <t>槇</t>
    <phoneticPr fontId="1"/>
  </si>
  <si>
    <t>遥</t>
    <rPh sb="0" eb="1">
      <t>ハル</t>
    </rPh>
    <phoneticPr fontId="1"/>
  </si>
  <si>
    <t>遙</t>
    <phoneticPr fontId="1"/>
  </si>
  <si>
    <t>萠</t>
    <phoneticPr fontId="1"/>
  </si>
  <si>
    <t>萌</t>
    <rPh sb="0" eb="1">
      <t>モ</t>
    </rPh>
    <phoneticPr fontId="1"/>
  </si>
  <si>
    <t>穰</t>
    <rPh sb="0" eb="1">
      <t>ユタ</t>
    </rPh>
    <phoneticPr fontId="1"/>
  </si>
  <si>
    <t>穣</t>
    <rPh sb="0" eb="1">
      <t>ミノル</t>
    </rPh>
    <phoneticPr fontId="1"/>
  </si>
  <si>
    <t>祢</t>
    <rPh sb="0" eb="1">
      <t>ネ</t>
    </rPh>
    <phoneticPr fontId="1"/>
  </si>
  <si>
    <t>禰</t>
    <rPh sb="0" eb="1">
      <t>ネ</t>
    </rPh>
    <phoneticPr fontId="1"/>
  </si>
  <si>
    <t>祐</t>
    <rPh sb="0" eb="1">
      <t>ユウ</t>
    </rPh>
    <phoneticPr fontId="1"/>
  </si>
  <si>
    <t>祐</t>
    <phoneticPr fontId="1"/>
  </si>
  <si>
    <t>祷</t>
    <rPh sb="0" eb="1">
      <t>トウ</t>
    </rPh>
    <phoneticPr fontId="1"/>
  </si>
  <si>
    <t>禱</t>
    <rPh sb="0" eb="1">
      <t>トウ</t>
    </rPh>
    <phoneticPr fontId="1"/>
  </si>
  <si>
    <t>禄</t>
    <rPh sb="0" eb="1">
      <t>ロク</t>
    </rPh>
    <phoneticPr fontId="1"/>
  </si>
  <si>
    <t>祿</t>
    <phoneticPr fontId="1"/>
  </si>
  <si>
    <t>禎</t>
    <rPh sb="0" eb="1">
      <t>タダシ</t>
    </rPh>
    <phoneticPr fontId="1"/>
  </si>
  <si>
    <t>禎</t>
    <phoneticPr fontId="1"/>
  </si>
  <si>
    <t>渚</t>
    <rPh sb="0" eb="1">
      <t>ナギサ</t>
    </rPh>
    <phoneticPr fontId="1"/>
  </si>
  <si>
    <t>渚</t>
    <phoneticPr fontId="1"/>
  </si>
  <si>
    <t>猪</t>
    <rPh sb="0" eb="1">
      <t>イノシシ</t>
    </rPh>
    <phoneticPr fontId="1"/>
  </si>
  <si>
    <t>猪</t>
    <rPh sb="0" eb="1">
      <t>イノシシ</t>
    </rPh>
    <phoneticPr fontId="1"/>
  </si>
  <si>
    <t>琢</t>
    <rPh sb="0" eb="1">
      <t>タク</t>
    </rPh>
    <phoneticPr fontId="1"/>
  </si>
  <si>
    <t>琢</t>
    <phoneticPr fontId="1"/>
  </si>
  <si>
    <t>險（険）</t>
    <rPh sb="2" eb="3">
      <t>ケワ</t>
    </rPh>
    <phoneticPr fontId="1"/>
  </si>
  <si>
    <t>圈（圏）</t>
    <rPh sb="0" eb="1">
      <t>カコ</t>
    </rPh>
    <rPh sb="2" eb="3">
      <t>ケン</t>
    </rPh>
    <phoneticPr fontId="1"/>
  </si>
  <si>
    <t>檢（検）</t>
    <rPh sb="2" eb="3">
      <t>ケン</t>
    </rPh>
    <phoneticPr fontId="1"/>
  </si>
  <si>
    <t>顯（顕）</t>
    <rPh sb="0" eb="1">
      <t>アラワ</t>
    </rPh>
    <rPh sb="2" eb="3">
      <t>アキラ</t>
    </rPh>
    <phoneticPr fontId="1"/>
  </si>
  <si>
    <t>驗（験）</t>
    <rPh sb="0" eb="1">
      <t>タメ</t>
    </rPh>
    <rPh sb="2" eb="3">
      <t>ゲン</t>
    </rPh>
    <phoneticPr fontId="1"/>
  </si>
  <si>
    <t>教育漢字の学年</t>
    <rPh sb="0" eb="2">
      <t>キョウイク</t>
    </rPh>
    <rPh sb="2" eb="4">
      <t>カンジ</t>
    </rPh>
    <rPh sb="5" eb="7">
      <t>ガクネン</t>
    </rPh>
    <phoneticPr fontId="1"/>
  </si>
  <si>
    <t>全体番号</t>
    <rPh sb="0" eb="2">
      <t>ゼンタイ</t>
    </rPh>
    <rPh sb="2" eb="4">
      <t>バンゴウ</t>
    </rPh>
    <phoneticPr fontId="1"/>
  </si>
  <si>
    <t>嚴（厳）</t>
    <rPh sb="0" eb="1">
      <t>ゲン</t>
    </rPh>
    <rPh sb="2" eb="3">
      <t>キビ</t>
    </rPh>
    <phoneticPr fontId="1"/>
  </si>
  <si>
    <t>廣（広）</t>
    <rPh sb="0" eb="1">
      <t>ヒロシ</t>
    </rPh>
    <rPh sb="2" eb="3">
      <t>ヒロ</t>
    </rPh>
    <phoneticPr fontId="1"/>
  </si>
  <si>
    <t>恆（恒）</t>
    <rPh sb="2" eb="3">
      <t>ワタル</t>
    </rPh>
    <phoneticPr fontId="1"/>
  </si>
  <si>
    <t>黃（黄）</t>
    <rPh sb="2" eb="3">
      <t>キ</t>
    </rPh>
    <phoneticPr fontId="1"/>
  </si>
  <si>
    <t>國（国）</t>
    <rPh sb="0" eb="1">
      <t>クニ</t>
    </rPh>
    <rPh sb="2" eb="3">
      <t>クニ</t>
    </rPh>
    <phoneticPr fontId="1"/>
  </si>
  <si>
    <t>黑（黒）</t>
    <rPh sb="0" eb="1">
      <t>クロ</t>
    </rPh>
    <rPh sb="2" eb="3">
      <t>クロ</t>
    </rPh>
    <phoneticPr fontId="1"/>
  </si>
  <si>
    <t>榖（穀）</t>
    <rPh sb="0" eb="1">
      <t>コウゾ</t>
    </rPh>
    <rPh sb="2" eb="3">
      <t>コク</t>
    </rPh>
    <phoneticPr fontId="1"/>
  </si>
  <si>
    <t>碎（砕）</t>
    <rPh sb="0" eb="1">
      <t>サイ</t>
    </rPh>
    <rPh sb="2" eb="3">
      <t>クダ</t>
    </rPh>
    <phoneticPr fontId="1"/>
  </si>
  <si>
    <t>雜（雑）</t>
    <rPh sb="2" eb="3">
      <t>ザツ</t>
    </rPh>
    <phoneticPr fontId="1"/>
  </si>
  <si>
    <t>祉（祉）</t>
    <rPh sb="2" eb="3">
      <t>シ</t>
    </rPh>
    <phoneticPr fontId="1"/>
  </si>
  <si>
    <t>視（視）</t>
    <rPh sb="2" eb="3">
      <t>シ</t>
    </rPh>
    <phoneticPr fontId="1"/>
  </si>
  <si>
    <t>兒（児）</t>
    <rPh sb="0" eb="1">
      <t>コ</t>
    </rPh>
    <rPh sb="2" eb="3">
      <t>コ</t>
    </rPh>
    <phoneticPr fontId="1"/>
  </si>
  <si>
    <t>濕（湿）</t>
    <rPh sb="0" eb="1">
      <t>シメ</t>
    </rPh>
    <rPh sb="2" eb="3">
      <t>シツ</t>
    </rPh>
    <phoneticPr fontId="1"/>
  </si>
  <si>
    <t>實（実）</t>
    <rPh sb="0" eb="1">
      <t>ミノル</t>
    </rPh>
    <rPh sb="2" eb="3">
      <t>ジツ</t>
    </rPh>
    <phoneticPr fontId="1"/>
  </si>
  <si>
    <t>社（社）</t>
    <rPh sb="2" eb="3">
      <t>シャ</t>
    </rPh>
    <phoneticPr fontId="1"/>
  </si>
  <si>
    <t>者（者）</t>
    <rPh sb="2" eb="3">
      <t>モノ</t>
    </rPh>
    <phoneticPr fontId="1"/>
  </si>
  <si>
    <t>煮（煮）</t>
    <rPh sb="2" eb="3">
      <t>ニ</t>
    </rPh>
    <phoneticPr fontId="1"/>
  </si>
  <si>
    <t>收（収）</t>
    <rPh sb="0" eb="1">
      <t>オサム</t>
    </rPh>
    <rPh sb="2" eb="3">
      <t>オサム</t>
    </rPh>
    <phoneticPr fontId="1"/>
  </si>
  <si>
    <t>臭（臭）</t>
    <rPh sb="2" eb="3">
      <t>ニオ</t>
    </rPh>
    <phoneticPr fontId="1"/>
  </si>
  <si>
    <t>從（従）</t>
    <rPh sb="2" eb="3">
      <t>シタガ</t>
    </rPh>
    <phoneticPr fontId="1"/>
  </si>
  <si>
    <t>澁（渋）</t>
    <rPh sb="2" eb="3">
      <t>シブ</t>
    </rPh>
    <phoneticPr fontId="1"/>
  </si>
  <si>
    <t>獸（獣）</t>
    <rPh sb="2" eb="3">
      <t>ケモノ</t>
    </rPh>
    <phoneticPr fontId="1"/>
  </si>
  <si>
    <t>縱（縦）</t>
    <rPh sb="2" eb="3">
      <t>タテ</t>
    </rPh>
    <phoneticPr fontId="1"/>
  </si>
  <si>
    <t>祝（祝）</t>
    <rPh sb="2" eb="3">
      <t>イワ</t>
    </rPh>
    <phoneticPr fontId="1"/>
  </si>
  <si>
    <t>暑（暑）</t>
    <rPh sb="2" eb="3">
      <t>アツ</t>
    </rPh>
    <phoneticPr fontId="1"/>
  </si>
  <si>
    <t>署（署）</t>
    <rPh sb="2" eb="3">
      <t>ショ</t>
    </rPh>
    <phoneticPr fontId="1"/>
  </si>
  <si>
    <t>緖（緒）</t>
    <rPh sb="2" eb="3">
      <t>オ</t>
    </rPh>
    <phoneticPr fontId="1"/>
  </si>
  <si>
    <t>諸（諸）</t>
    <rPh sb="2" eb="3">
      <t>ショ</t>
    </rPh>
    <phoneticPr fontId="1"/>
  </si>
  <si>
    <t>敍（叙）</t>
    <rPh sb="2" eb="3">
      <t>ジョ</t>
    </rPh>
    <phoneticPr fontId="1"/>
  </si>
  <si>
    <t>將（将）</t>
    <rPh sb="0" eb="1">
      <t>ショウ</t>
    </rPh>
    <rPh sb="2" eb="3">
      <t>マサル</t>
    </rPh>
    <phoneticPr fontId="1"/>
  </si>
  <si>
    <t>祥（祥）</t>
    <rPh sb="2" eb="3">
      <t>ショウ</t>
    </rPh>
    <phoneticPr fontId="1"/>
  </si>
  <si>
    <t>涉（渉）</t>
    <rPh sb="2" eb="3">
      <t>ワタル</t>
    </rPh>
    <phoneticPr fontId="1"/>
  </si>
  <si>
    <t>燒（焼）</t>
    <rPh sb="2" eb="3">
      <t>ヤ</t>
    </rPh>
    <phoneticPr fontId="1"/>
  </si>
  <si>
    <t>奬（奨）</t>
    <rPh sb="2" eb="3">
      <t>ススム</t>
    </rPh>
    <phoneticPr fontId="1"/>
  </si>
  <si>
    <t>條（条）</t>
    <rPh sb="0" eb="1">
      <t>ジョウ</t>
    </rPh>
    <rPh sb="2" eb="3">
      <t>ジョウ</t>
    </rPh>
    <phoneticPr fontId="1"/>
  </si>
  <si>
    <t>狀（状）</t>
    <rPh sb="2" eb="3">
      <t>ジョウ</t>
    </rPh>
    <phoneticPr fontId="1"/>
  </si>
  <si>
    <t>乘（乗）</t>
    <rPh sb="2" eb="3">
      <t>ノ</t>
    </rPh>
    <phoneticPr fontId="1"/>
  </si>
  <si>
    <t>淨（浄）</t>
    <rPh sb="2" eb="3">
      <t>ジョウ</t>
    </rPh>
    <phoneticPr fontId="1"/>
  </si>
  <si>
    <t>剩（剰）</t>
    <rPh sb="2" eb="3">
      <t>ジョウ</t>
    </rPh>
    <phoneticPr fontId="1"/>
  </si>
  <si>
    <t>土</t>
    <rPh sb="0" eb="1">
      <t>ツチ</t>
    </rPh>
    <phoneticPr fontId="1"/>
  </si>
  <si>
    <t>山</t>
    <rPh sb="0" eb="1">
      <t>ヤマ</t>
    </rPh>
    <phoneticPr fontId="1"/>
  </si>
  <si>
    <t>疊（畳）</t>
    <rPh sb="0" eb="1">
      <t>タタミ</t>
    </rPh>
    <rPh sb="2" eb="3">
      <t>タタミ</t>
    </rPh>
    <phoneticPr fontId="1"/>
  </si>
  <si>
    <t>孃（嬢）</t>
    <rPh sb="0" eb="1">
      <t>ジョウ</t>
    </rPh>
    <rPh sb="2" eb="3">
      <t>ジョウ</t>
    </rPh>
    <phoneticPr fontId="1"/>
  </si>
  <si>
    <t>讓（譲）</t>
    <rPh sb="0" eb="1">
      <t>ユズル</t>
    </rPh>
    <rPh sb="2" eb="3">
      <t>ユズル</t>
    </rPh>
    <phoneticPr fontId="1"/>
  </si>
  <si>
    <t>釀（醸）</t>
    <rPh sb="0" eb="1">
      <t>カモス</t>
    </rPh>
    <rPh sb="2" eb="3">
      <t>カモ</t>
    </rPh>
    <phoneticPr fontId="1"/>
  </si>
  <si>
    <t>神（神）</t>
    <rPh sb="0" eb="1">
      <t>カミ</t>
    </rPh>
    <rPh sb="2" eb="3">
      <t>カミ</t>
    </rPh>
    <phoneticPr fontId="1"/>
  </si>
  <si>
    <t>眞（真）</t>
    <rPh sb="0" eb="1">
      <t>シン</t>
    </rPh>
    <rPh sb="2" eb="3">
      <t>マコト</t>
    </rPh>
    <phoneticPr fontId="1"/>
  </si>
  <si>
    <t>寢（寝）</t>
    <rPh sb="0" eb="1">
      <t>ネル</t>
    </rPh>
    <rPh sb="2" eb="3">
      <t>ネ</t>
    </rPh>
    <phoneticPr fontId="1"/>
  </si>
  <si>
    <t>愼（慎）</t>
    <rPh sb="2" eb="3">
      <t>ツツシ</t>
    </rPh>
    <phoneticPr fontId="1"/>
  </si>
  <si>
    <t>盡（尽）</t>
    <rPh sb="0" eb="1">
      <t>ツク</t>
    </rPh>
    <rPh sb="2" eb="3">
      <t>ツ</t>
    </rPh>
    <phoneticPr fontId="1"/>
  </si>
  <si>
    <t>粹（粋）</t>
    <rPh sb="0" eb="1">
      <t>イキ</t>
    </rPh>
    <rPh sb="2" eb="3">
      <t>イキ</t>
    </rPh>
    <phoneticPr fontId="1"/>
  </si>
  <si>
    <t>醉（酔）</t>
    <rPh sb="0" eb="1">
      <t>ヨウ</t>
    </rPh>
    <rPh sb="2" eb="3">
      <t>スイ</t>
    </rPh>
    <phoneticPr fontId="1"/>
  </si>
  <si>
    <t>穗（穂）</t>
    <rPh sb="0" eb="1">
      <t>ホ</t>
    </rPh>
    <rPh sb="2" eb="3">
      <t>ホ</t>
    </rPh>
    <phoneticPr fontId="1"/>
  </si>
  <si>
    <t>瀨（瀬）</t>
    <rPh sb="0" eb="1">
      <t>セ</t>
    </rPh>
    <rPh sb="2" eb="3">
      <t>セ</t>
    </rPh>
    <phoneticPr fontId="1"/>
  </si>
  <si>
    <t>齊（斉）</t>
    <rPh sb="0" eb="1">
      <t>サイ</t>
    </rPh>
    <rPh sb="2" eb="3">
      <t>セイ</t>
    </rPh>
    <phoneticPr fontId="1"/>
  </si>
  <si>
    <t>靜（静）</t>
    <rPh sb="2" eb="3">
      <t>セイ</t>
    </rPh>
    <phoneticPr fontId="1"/>
  </si>
  <si>
    <t>攝（摂）</t>
    <rPh sb="0" eb="1">
      <t>セツ</t>
    </rPh>
    <rPh sb="2" eb="3">
      <t>セツ</t>
    </rPh>
    <phoneticPr fontId="1"/>
  </si>
  <si>
    <t>節（節）</t>
    <rPh sb="2" eb="3">
      <t>フシ</t>
    </rPh>
    <phoneticPr fontId="1"/>
  </si>
  <si>
    <t>專（専）</t>
    <rPh sb="2" eb="3">
      <t>セン</t>
    </rPh>
    <phoneticPr fontId="1"/>
  </si>
  <si>
    <t>戰（戦）</t>
    <rPh sb="0" eb="1">
      <t>タタカウ</t>
    </rPh>
    <rPh sb="2" eb="3">
      <t>タタカ</t>
    </rPh>
    <phoneticPr fontId="1"/>
  </si>
  <si>
    <t>纖（繊）</t>
    <rPh sb="0" eb="1">
      <t>セン</t>
    </rPh>
    <rPh sb="2" eb="3">
      <t>セン</t>
    </rPh>
    <phoneticPr fontId="1"/>
  </si>
  <si>
    <t>禪（禅）</t>
    <rPh sb="0" eb="1">
      <t>ゼン</t>
    </rPh>
    <rPh sb="2" eb="3">
      <t>ゼン</t>
    </rPh>
    <phoneticPr fontId="1"/>
  </si>
  <si>
    <t>祖（祖）</t>
    <rPh sb="2" eb="3">
      <t>ソ</t>
    </rPh>
    <phoneticPr fontId="1"/>
  </si>
  <si>
    <t>壯（壮）</t>
    <rPh sb="2" eb="3">
      <t>ソウ</t>
    </rPh>
    <phoneticPr fontId="1"/>
  </si>
  <si>
    <t>爭（争）</t>
    <rPh sb="2" eb="3">
      <t>アラソ</t>
    </rPh>
    <phoneticPr fontId="1"/>
  </si>
  <si>
    <t>莊（荘）</t>
    <rPh sb="2" eb="3">
      <t>ソウ</t>
    </rPh>
    <phoneticPr fontId="1"/>
  </si>
  <si>
    <t>搜（捜）</t>
    <rPh sb="0" eb="1">
      <t>ソウ</t>
    </rPh>
    <rPh sb="2" eb="3">
      <t>ソウ</t>
    </rPh>
    <phoneticPr fontId="1"/>
  </si>
  <si>
    <t>巢（巣）</t>
    <rPh sb="0" eb="1">
      <t>ス</t>
    </rPh>
    <rPh sb="2" eb="3">
      <t>ス</t>
    </rPh>
    <phoneticPr fontId="1"/>
  </si>
  <si>
    <t>曾（曽）</t>
    <rPh sb="0" eb="1">
      <t>ソ</t>
    </rPh>
    <rPh sb="2" eb="3">
      <t>ソウ</t>
    </rPh>
    <phoneticPr fontId="1"/>
  </si>
  <si>
    <t>裝（装）</t>
    <rPh sb="2" eb="3">
      <t>ソウ</t>
    </rPh>
    <phoneticPr fontId="1"/>
  </si>
  <si>
    <t>僧（僧）</t>
    <rPh sb="2" eb="3">
      <t>ソウ</t>
    </rPh>
    <phoneticPr fontId="1"/>
  </si>
  <si>
    <t>層（層）</t>
    <rPh sb="2" eb="3">
      <t>ソウ</t>
    </rPh>
    <phoneticPr fontId="1"/>
  </si>
  <si>
    <t>瘦（痩）</t>
    <rPh sb="2" eb="3">
      <t>ヤ</t>
    </rPh>
    <phoneticPr fontId="1"/>
  </si>
  <si>
    <t>騷（騒）</t>
    <rPh sb="2" eb="3">
      <t>サワ</t>
    </rPh>
    <phoneticPr fontId="1"/>
  </si>
  <si>
    <t>增（増）</t>
    <rPh sb="2" eb="3">
      <t>マ</t>
    </rPh>
    <phoneticPr fontId="1"/>
  </si>
  <si>
    <t>憎（憎）</t>
    <rPh sb="2" eb="3">
      <t>ニク</t>
    </rPh>
    <phoneticPr fontId="1"/>
  </si>
  <si>
    <t>藏（蔵）</t>
    <rPh sb="2" eb="3">
      <t>クラ</t>
    </rPh>
    <phoneticPr fontId="1"/>
  </si>
  <si>
    <t>贈（贈）</t>
    <rPh sb="2" eb="3">
      <t>オク</t>
    </rPh>
    <phoneticPr fontId="1"/>
  </si>
  <si>
    <t>臟（臓）</t>
    <rPh sb="2" eb="3">
      <t>ゾウ</t>
    </rPh>
    <phoneticPr fontId="1"/>
  </si>
  <si>
    <t>卽（即）</t>
    <rPh sb="2" eb="3">
      <t>ソク</t>
    </rPh>
    <phoneticPr fontId="1"/>
  </si>
  <si>
    <t>帶（帯）</t>
    <rPh sb="2" eb="3">
      <t>オビ</t>
    </rPh>
    <phoneticPr fontId="1"/>
  </si>
  <si>
    <t>滯（滞）</t>
    <rPh sb="2" eb="3">
      <t>タイ</t>
    </rPh>
    <phoneticPr fontId="1"/>
  </si>
  <si>
    <t>瀧（滝）</t>
    <rPh sb="0" eb="1">
      <t>タキ</t>
    </rPh>
    <rPh sb="2" eb="3">
      <t>タキ</t>
    </rPh>
    <phoneticPr fontId="1"/>
  </si>
  <si>
    <t>單（単）</t>
    <rPh sb="2" eb="3">
      <t>タン</t>
    </rPh>
    <phoneticPr fontId="1"/>
  </si>
  <si>
    <t>嘆（嘆）</t>
    <rPh sb="2" eb="3">
      <t>ナゲ</t>
    </rPh>
    <phoneticPr fontId="1"/>
  </si>
  <si>
    <t>團（団）</t>
    <rPh sb="2" eb="3">
      <t>ダン</t>
    </rPh>
    <phoneticPr fontId="1"/>
  </si>
  <si>
    <t>彈（弾）</t>
    <rPh sb="0" eb="1">
      <t>ダン</t>
    </rPh>
    <rPh sb="2" eb="3">
      <t>ダン</t>
    </rPh>
    <phoneticPr fontId="1"/>
  </si>
  <si>
    <t>晝（昼）</t>
    <rPh sb="2" eb="3">
      <t>ヒル</t>
    </rPh>
    <phoneticPr fontId="1"/>
  </si>
  <si>
    <t>鑄（鋳）</t>
    <rPh sb="2" eb="3">
      <t>イ</t>
    </rPh>
    <phoneticPr fontId="1"/>
  </si>
  <si>
    <t>著（著）</t>
    <rPh sb="2" eb="3">
      <t>チョ</t>
    </rPh>
    <phoneticPr fontId="1"/>
  </si>
  <si>
    <t>廳（庁）</t>
    <rPh sb="2" eb="3">
      <t>チョウ</t>
    </rPh>
    <phoneticPr fontId="1"/>
  </si>
  <si>
    <t>聽（聴）</t>
    <rPh sb="2" eb="3">
      <t>キ</t>
    </rPh>
    <phoneticPr fontId="1"/>
  </si>
  <si>
    <t>徵（徴）</t>
    <rPh sb="2" eb="3">
      <t>チョウ</t>
    </rPh>
    <phoneticPr fontId="1"/>
  </si>
  <si>
    <t>懲（懲）</t>
    <rPh sb="2" eb="3">
      <t>チョウ</t>
    </rPh>
    <phoneticPr fontId="1"/>
  </si>
  <si>
    <t>鎭（鎮）</t>
    <rPh sb="2" eb="3">
      <t>マモル</t>
    </rPh>
    <phoneticPr fontId="1"/>
  </si>
  <si>
    <t>轉（転）</t>
    <rPh sb="2" eb="3">
      <t>テン</t>
    </rPh>
    <phoneticPr fontId="1"/>
  </si>
  <si>
    <t>傳（伝）</t>
    <rPh sb="2" eb="3">
      <t>デン</t>
    </rPh>
    <phoneticPr fontId="1"/>
  </si>
  <si>
    <t>嶋（島）</t>
    <rPh sb="0" eb="1">
      <t>シマ</t>
    </rPh>
    <rPh sb="2" eb="3">
      <t>シマ</t>
    </rPh>
    <phoneticPr fontId="1"/>
  </si>
  <si>
    <t>都（都）</t>
    <rPh sb="2" eb="3">
      <t>ミヤコ</t>
    </rPh>
    <phoneticPr fontId="1"/>
  </si>
  <si>
    <t>燈（灯）</t>
    <rPh sb="0" eb="1">
      <t>トウ</t>
    </rPh>
    <rPh sb="2" eb="3">
      <t>アカリ</t>
    </rPh>
    <phoneticPr fontId="1"/>
  </si>
  <si>
    <t>盜（盗）</t>
    <rPh sb="2" eb="3">
      <t>ヌス</t>
    </rPh>
    <phoneticPr fontId="1"/>
  </si>
  <si>
    <t>稻（稲）</t>
    <rPh sb="2" eb="3">
      <t>イネ</t>
    </rPh>
    <phoneticPr fontId="1"/>
  </si>
  <si>
    <t>德（徳）</t>
    <rPh sb="2" eb="3">
      <t>トク</t>
    </rPh>
    <phoneticPr fontId="1"/>
  </si>
  <si>
    <t>突（突）</t>
    <rPh sb="2" eb="3">
      <t>トツ</t>
    </rPh>
    <phoneticPr fontId="1"/>
  </si>
  <si>
    <t>難（難）</t>
    <rPh sb="2" eb="3">
      <t>ナン</t>
    </rPh>
    <phoneticPr fontId="1"/>
  </si>
  <si>
    <t>拜（拝）</t>
    <rPh sb="0" eb="1">
      <t>オガム</t>
    </rPh>
    <rPh sb="2" eb="3">
      <t>オガ</t>
    </rPh>
    <phoneticPr fontId="1"/>
  </si>
  <si>
    <t>盃（杯）</t>
    <rPh sb="0" eb="1">
      <t>サカズキ</t>
    </rPh>
    <rPh sb="2" eb="3">
      <t>サカズキ</t>
    </rPh>
    <phoneticPr fontId="1"/>
  </si>
  <si>
    <t>賣（売）</t>
    <rPh sb="0" eb="1">
      <t>ウル</t>
    </rPh>
    <rPh sb="2" eb="3">
      <t>ウ</t>
    </rPh>
    <phoneticPr fontId="1"/>
  </si>
  <si>
    <t>梅（梅）</t>
    <rPh sb="2" eb="3">
      <t>ウメ</t>
    </rPh>
    <phoneticPr fontId="1"/>
  </si>
  <si>
    <t>髮（髪）</t>
    <rPh sb="2" eb="3">
      <t>カミ</t>
    </rPh>
    <phoneticPr fontId="1"/>
  </si>
  <si>
    <t>拔（抜）</t>
    <rPh sb="2" eb="3">
      <t>ヌ</t>
    </rPh>
    <phoneticPr fontId="1"/>
  </si>
  <si>
    <t>繁（繁）</t>
    <rPh sb="2" eb="3">
      <t>シゲル</t>
    </rPh>
    <phoneticPr fontId="1"/>
  </si>
  <si>
    <t>晚（晩）</t>
    <rPh sb="2" eb="3">
      <t>バン</t>
    </rPh>
    <phoneticPr fontId="1"/>
  </si>
  <si>
    <t>卑（卑）</t>
    <rPh sb="2" eb="3">
      <t>イヤ</t>
    </rPh>
    <phoneticPr fontId="1"/>
  </si>
  <si>
    <t>祕（秘）</t>
    <rPh sb="2" eb="3">
      <t>ヒ</t>
    </rPh>
    <phoneticPr fontId="1"/>
  </si>
  <si>
    <t>碑（碑）</t>
    <rPh sb="2" eb="3">
      <t>ヒ</t>
    </rPh>
    <phoneticPr fontId="1"/>
  </si>
  <si>
    <t>賓（賓）</t>
    <rPh sb="2" eb="3">
      <t>ヒン</t>
    </rPh>
    <phoneticPr fontId="1"/>
  </si>
  <si>
    <t>敏（敏）</t>
    <rPh sb="2" eb="3">
      <t>ビン</t>
    </rPh>
    <phoneticPr fontId="1"/>
  </si>
  <si>
    <t>冨（富）</t>
    <rPh sb="2" eb="3">
      <t>トミ</t>
    </rPh>
    <phoneticPr fontId="1"/>
  </si>
  <si>
    <t>侮（侮）</t>
    <rPh sb="2" eb="3">
      <t>アナド</t>
    </rPh>
    <phoneticPr fontId="1"/>
  </si>
  <si>
    <t>福（福）</t>
    <rPh sb="2" eb="3">
      <t>フク</t>
    </rPh>
    <phoneticPr fontId="1"/>
  </si>
  <si>
    <t>拂（払）</t>
    <rPh sb="2" eb="3">
      <t>ハラ</t>
    </rPh>
    <phoneticPr fontId="1"/>
  </si>
  <si>
    <t>佛（仏）</t>
    <rPh sb="2" eb="3">
      <t>ホトケ</t>
    </rPh>
    <phoneticPr fontId="1"/>
  </si>
  <si>
    <t>勉（勉）</t>
    <rPh sb="2" eb="3">
      <t>ベン</t>
    </rPh>
    <phoneticPr fontId="1"/>
  </si>
  <si>
    <t>峯（峰）</t>
    <rPh sb="0" eb="1">
      <t>ミネ</t>
    </rPh>
    <rPh sb="2" eb="3">
      <t>ミネ</t>
    </rPh>
    <phoneticPr fontId="1"/>
  </si>
  <si>
    <t>墨（墨）</t>
    <rPh sb="2" eb="3">
      <t>スミ</t>
    </rPh>
    <phoneticPr fontId="1"/>
  </si>
  <si>
    <t>每（毎）</t>
    <rPh sb="2" eb="3">
      <t>ゴト</t>
    </rPh>
    <phoneticPr fontId="1"/>
  </si>
  <si>
    <t>默（黙）</t>
    <rPh sb="2" eb="3">
      <t>モク</t>
    </rPh>
    <phoneticPr fontId="1"/>
  </si>
  <si>
    <t>埜（野）</t>
    <rPh sb="2" eb="3">
      <t>ノ</t>
    </rPh>
    <phoneticPr fontId="1"/>
  </si>
  <si>
    <t>彌（弥）</t>
    <rPh sb="2" eb="3">
      <t>ヤ</t>
    </rPh>
    <phoneticPr fontId="1"/>
  </si>
  <si>
    <t>藥（薬）</t>
    <rPh sb="2" eb="3">
      <t>クスリ</t>
    </rPh>
    <phoneticPr fontId="1"/>
  </si>
  <si>
    <t>與（与）</t>
    <rPh sb="2" eb="3">
      <t>アタ</t>
    </rPh>
    <phoneticPr fontId="1"/>
  </si>
  <si>
    <t>搖（揺）</t>
    <rPh sb="2" eb="3">
      <t>ユ</t>
    </rPh>
    <phoneticPr fontId="1"/>
  </si>
  <si>
    <t>樣（様）</t>
    <rPh sb="2" eb="3">
      <t>サマ</t>
    </rPh>
    <phoneticPr fontId="1"/>
  </si>
  <si>
    <t>謠（謡）</t>
    <rPh sb="2" eb="3">
      <t>ウタイ</t>
    </rPh>
    <phoneticPr fontId="1"/>
  </si>
  <si>
    <t>來（来）</t>
    <rPh sb="2" eb="3">
      <t>ク</t>
    </rPh>
    <phoneticPr fontId="1"/>
  </si>
  <si>
    <t>賴（頼）</t>
    <rPh sb="2" eb="3">
      <t>タヨ</t>
    </rPh>
    <phoneticPr fontId="1"/>
  </si>
  <si>
    <t>覽（覧）</t>
    <rPh sb="2" eb="3">
      <t>ラン</t>
    </rPh>
    <phoneticPr fontId="1"/>
  </si>
  <si>
    <t>欄（欄）</t>
    <rPh sb="2" eb="3">
      <t>ラン</t>
    </rPh>
    <phoneticPr fontId="1"/>
  </si>
  <si>
    <t>竜（龍）</t>
    <rPh sb="0" eb="1">
      <t>リュウ</t>
    </rPh>
    <rPh sb="2" eb="3">
      <t>リュウ</t>
    </rPh>
    <phoneticPr fontId="1"/>
  </si>
  <si>
    <t>虜（虜）</t>
    <rPh sb="2" eb="3">
      <t>トリコ</t>
    </rPh>
    <phoneticPr fontId="1"/>
  </si>
  <si>
    <t>凉（涼）</t>
    <rPh sb="2" eb="3">
      <t>スズ</t>
    </rPh>
    <phoneticPr fontId="1"/>
  </si>
  <si>
    <t>綠（緑）</t>
    <rPh sb="2" eb="3">
      <t>ミドリ</t>
    </rPh>
    <phoneticPr fontId="1"/>
  </si>
  <si>
    <t>淚（涙）</t>
    <rPh sb="2" eb="3">
      <t>ナミダ</t>
    </rPh>
    <phoneticPr fontId="1"/>
  </si>
  <si>
    <t>壘（塁）</t>
    <rPh sb="0" eb="1">
      <t>ルイ</t>
    </rPh>
    <rPh sb="2" eb="3">
      <t>ルイ</t>
    </rPh>
    <phoneticPr fontId="1"/>
  </si>
  <si>
    <t>類（類）</t>
    <rPh sb="2" eb="3">
      <t>ルイ</t>
    </rPh>
    <phoneticPr fontId="1"/>
  </si>
  <si>
    <t>禮（礼）</t>
    <rPh sb="0" eb="1">
      <t>レイ</t>
    </rPh>
    <rPh sb="2" eb="3">
      <t>レイ</t>
    </rPh>
    <phoneticPr fontId="1"/>
  </si>
  <si>
    <t>曆（暦）</t>
    <rPh sb="2" eb="3">
      <t>コヨミ</t>
    </rPh>
    <phoneticPr fontId="1"/>
  </si>
  <si>
    <t>歷（歴）</t>
    <rPh sb="2" eb="3">
      <t>レキ</t>
    </rPh>
    <phoneticPr fontId="1"/>
  </si>
  <si>
    <t>練（練）</t>
    <rPh sb="2" eb="3">
      <t>レン</t>
    </rPh>
    <phoneticPr fontId="1"/>
  </si>
  <si>
    <t>鍊（錬）</t>
    <rPh sb="2" eb="3">
      <t>レン</t>
    </rPh>
    <phoneticPr fontId="1"/>
  </si>
  <si>
    <t>郞（郎）</t>
    <rPh sb="2" eb="3">
      <t>ロウ</t>
    </rPh>
    <phoneticPr fontId="1"/>
  </si>
  <si>
    <t>朗（朗）</t>
    <rPh sb="2" eb="3">
      <t>ホガ</t>
    </rPh>
    <phoneticPr fontId="1"/>
  </si>
  <si>
    <t>廊（廊）</t>
    <rPh sb="2" eb="3">
      <t>ロウ</t>
    </rPh>
    <phoneticPr fontId="1"/>
  </si>
  <si>
    <t>錄（録）</t>
    <rPh sb="2" eb="3">
      <t>ロク</t>
    </rPh>
    <phoneticPr fontId="1"/>
  </si>
  <si>
    <t>木</t>
    <rPh sb="0" eb="1">
      <t>キ</t>
    </rPh>
    <phoneticPr fontId="1"/>
  </si>
  <si>
    <t>衣</t>
    <rPh sb="0" eb="1">
      <t>コロモ</t>
    </rPh>
    <phoneticPr fontId="1"/>
  </si>
  <si>
    <t>灬</t>
    <phoneticPr fontId="1"/>
  </si>
  <si>
    <t>女</t>
    <rPh sb="0" eb="1">
      <t>オンナ</t>
    </rPh>
    <phoneticPr fontId="1"/>
  </si>
  <si>
    <t>灬</t>
    <phoneticPr fontId="1"/>
  </si>
  <si>
    <t>田</t>
    <rPh sb="0" eb="1">
      <t>タ</t>
    </rPh>
    <phoneticPr fontId="1"/>
  </si>
  <si>
    <t>月</t>
    <rPh sb="0" eb="1">
      <t>ツキ</t>
    </rPh>
    <phoneticPr fontId="1"/>
  </si>
  <si>
    <t>寸</t>
    <rPh sb="0" eb="1">
      <t>スン</t>
    </rPh>
    <phoneticPr fontId="1"/>
  </si>
  <si>
    <t>禾</t>
    <rPh sb="0" eb="1">
      <t>イネ</t>
    </rPh>
    <phoneticPr fontId="1"/>
  </si>
  <si>
    <t>艸</t>
    <rPh sb="0" eb="1">
      <t>クサ</t>
    </rPh>
    <phoneticPr fontId="1"/>
  </si>
  <si>
    <t>凵</t>
    <phoneticPr fontId="1"/>
  </si>
  <si>
    <t>弓</t>
    <rPh sb="0" eb="1">
      <t>ユミ</t>
    </rPh>
    <phoneticPr fontId="1"/>
  </si>
  <si>
    <t>卩</t>
    <phoneticPr fontId="1"/>
  </si>
  <si>
    <t>糸</t>
    <rPh sb="0" eb="1">
      <t>イト</t>
    </rPh>
    <phoneticPr fontId="1"/>
  </si>
  <si>
    <t>士</t>
    <rPh sb="0" eb="1">
      <t>シ</t>
    </rPh>
    <phoneticPr fontId="1"/>
  </si>
  <si>
    <t>囗</t>
    <phoneticPr fontId="1"/>
  </si>
  <si>
    <t>氵</t>
    <phoneticPr fontId="1"/>
  </si>
  <si>
    <t>彳</t>
    <rPh sb="0" eb="1">
      <t>チャク</t>
    </rPh>
    <phoneticPr fontId="1"/>
  </si>
  <si>
    <t>木</t>
    <rPh sb="0" eb="1">
      <t>キ</t>
    </rPh>
    <phoneticPr fontId="1"/>
  </si>
  <si>
    <t>艸</t>
    <rPh sb="0" eb="1">
      <t>クサ</t>
    </rPh>
    <phoneticPr fontId="1"/>
  </si>
  <si>
    <t>戈</t>
    <rPh sb="0" eb="1">
      <t>ホコ</t>
    </rPh>
    <phoneticPr fontId="1"/>
  </si>
  <si>
    <t>雨</t>
    <rPh sb="0" eb="1">
      <t>アメ</t>
    </rPh>
    <phoneticPr fontId="1"/>
  </si>
  <si>
    <t>雨</t>
    <rPh sb="0" eb="1">
      <t>アメ</t>
    </rPh>
    <phoneticPr fontId="1"/>
  </si>
  <si>
    <t>ツ</t>
    <phoneticPr fontId="1"/>
  </si>
  <si>
    <t>冂</t>
    <rPh sb="0" eb="1">
      <t>キョウ</t>
    </rPh>
    <phoneticPr fontId="1"/>
  </si>
  <si>
    <t>廴</t>
  </si>
  <si>
    <t>刂</t>
    <phoneticPr fontId="1"/>
  </si>
  <si>
    <t>彡</t>
    <rPh sb="0" eb="1">
      <t>サン</t>
    </rPh>
    <phoneticPr fontId="1"/>
  </si>
  <si>
    <t>宀</t>
    <phoneticPr fontId="1"/>
  </si>
  <si>
    <t>疒</t>
    <phoneticPr fontId="1"/>
  </si>
  <si>
    <t>忄</t>
  </si>
  <si>
    <t>犭</t>
  </si>
  <si>
    <t>扌</t>
    <phoneticPr fontId="1"/>
  </si>
  <si>
    <t>くち</t>
    <phoneticPr fontId="1"/>
  </si>
  <si>
    <t>てへん</t>
    <phoneticPr fontId="1"/>
  </si>
  <si>
    <t>こころ・したごころ</t>
    <phoneticPr fontId="1"/>
  </si>
  <si>
    <t>にち・ひへん・ひらび</t>
    <phoneticPr fontId="1"/>
  </si>
  <si>
    <t>つち・つちへん</t>
    <phoneticPr fontId="1"/>
  </si>
  <si>
    <t>うかんむり</t>
    <phoneticPr fontId="1"/>
  </si>
  <si>
    <t>やま・やまへん</t>
    <phoneticPr fontId="1"/>
  </si>
  <si>
    <t>き・きへん</t>
    <phoneticPr fontId="1"/>
  </si>
  <si>
    <t>に</t>
    <phoneticPr fontId="1"/>
  </si>
  <si>
    <t>にんべん・ひと・ひとがしら・ひとやね</t>
    <phoneticPr fontId="1"/>
  </si>
  <si>
    <t>ころも</t>
    <phoneticPr fontId="1"/>
  </si>
  <si>
    <t>くにがまえ</t>
    <phoneticPr fontId="1"/>
  </si>
  <si>
    <t>匚・匸</t>
    <rPh sb="2" eb="3">
      <t>ケイ</t>
    </rPh>
    <phoneticPr fontId="1"/>
  </si>
  <si>
    <t>はこがまえ・かくしがまえ</t>
    <phoneticPr fontId="1"/>
  </si>
  <si>
    <t>おんな・おんなへん</t>
    <phoneticPr fontId="1"/>
  </si>
  <si>
    <t>れんが・れっか</t>
    <phoneticPr fontId="1"/>
  </si>
  <si>
    <t>た</t>
    <phoneticPr fontId="1"/>
  </si>
  <si>
    <t>つき・にくづき・つきへん</t>
    <phoneticPr fontId="1"/>
  </si>
  <si>
    <t>すん</t>
    <phoneticPr fontId="1"/>
  </si>
  <si>
    <t>のぎ・のぎへん</t>
    <phoneticPr fontId="1"/>
  </si>
  <si>
    <t>くさ・くさかんむり</t>
    <phoneticPr fontId="1"/>
  </si>
  <si>
    <t>彑・彐</t>
    <phoneticPr fontId="1"/>
  </si>
  <si>
    <t>けいがしら・いのこがしら</t>
    <phoneticPr fontId="1"/>
  </si>
  <si>
    <t>辶・辶・辵</t>
    <rPh sb="4" eb="5">
      <t>チャク</t>
    </rPh>
    <phoneticPr fontId="1"/>
  </si>
  <si>
    <t>しんにょう・しんにゅう</t>
    <phoneticPr fontId="1"/>
  </si>
  <si>
    <t>いと・いとへん</t>
    <phoneticPr fontId="1"/>
  </si>
  <si>
    <t>いち</t>
    <phoneticPr fontId="1"/>
  </si>
  <si>
    <t>さむらい</t>
    <phoneticPr fontId="1"/>
  </si>
  <si>
    <t>ゆみ・ゆみへん</t>
    <phoneticPr fontId="1"/>
  </si>
  <si>
    <t>ふしづくり</t>
    <phoneticPr fontId="1"/>
  </si>
  <si>
    <t>こざとへん</t>
    <phoneticPr fontId="1"/>
  </si>
  <si>
    <t>さんずい</t>
    <phoneticPr fontId="1"/>
  </si>
  <si>
    <t>しょく・しょくへん</t>
    <phoneticPr fontId="1"/>
  </si>
  <si>
    <r>
      <t>食・</t>
    </r>
    <r>
      <rPr>
        <sz val="14"/>
        <color theme="1"/>
        <rFont val="Microsoft JhengHei UI"/>
        <family val="3"/>
        <charset val="134"/>
      </rPr>
      <t>⻞</t>
    </r>
    <r>
      <rPr>
        <sz val="14"/>
        <color theme="1"/>
        <rFont val="ＭＳ Ｐゴシック"/>
        <family val="3"/>
        <charset val="128"/>
        <scheme val="major"/>
      </rPr>
      <t>・</t>
    </r>
    <r>
      <rPr>
        <sz val="14"/>
        <color theme="1"/>
        <rFont val="Microsoft YaHei"/>
        <family val="3"/>
        <charset val="134"/>
      </rPr>
      <t>飠</t>
    </r>
    <rPh sb="0" eb="1">
      <t>ショク</t>
    </rPh>
    <phoneticPr fontId="1"/>
  </si>
  <si>
    <t>おと</t>
    <phoneticPr fontId="1"/>
  </si>
  <si>
    <t>はね</t>
    <phoneticPr fontId="1"/>
  </si>
  <si>
    <t>あめ・あめかんむり</t>
    <phoneticPr fontId="1"/>
  </si>
  <si>
    <t>ちょう・においざけ</t>
    <phoneticPr fontId="1"/>
  </si>
  <si>
    <t>鬯</t>
    <phoneticPr fontId="1"/>
  </si>
  <si>
    <t>みず・したみず</t>
    <phoneticPr fontId="1"/>
  </si>
  <si>
    <t>つ</t>
    <phoneticPr fontId="1"/>
  </si>
  <si>
    <t>ごんべん・ことば</t>
    <phoneticPr fontId="1"/>
  </si>
  <si>
    <t>さんづくり</t>
    <phoneticPr fontId="1"/>
  </si>
  <si>
    <t>かね・かねへん</t>
    <phoneticPr fontId="1"/>
  </si>
  <si>
    <t>ぎょうにんべん・ぎょうがまえ</t>
    <phoneticPr fontId="1"/>
  </si>
  <si>
    <t>やまいだれ</t>
    <phoneticPr fontId="1"/>
  </si>
  <si>
    <t>さら</t>
    <phoneticPr fontId="1"/>
  </si>
  <si>
    <t>うま・うまへん</t>
    <phoneticPr fontId="1"/>
  </si>
  <si>
    <t>りっしんべん</t>
    <phoneticPr fontId="1"/>
  </si>
  <si>
    <t>そうにょう</t>
    <phoneticPr fontId="1"/>
  </si>
  <si>
    <t>もんがまえ</t>
    <phoneticPr fontId="1"/>
  </si>
  <si>
    <t>けいがまえ・まきがまえ・えんがまえ</t>
    <phoneticPr fontId="1"/>
  </si>
  <si>
    <t>えんにょう・えんにゅう</t>
    <phoneticPr fontId="1"/>
  </si>
  <si>
    <t>ひ・ひへん</t>
    <phoneticPr fontId="1"/>
  </si>
  <si>
    <t>けものへん</t>
    <phoneticPr fontId="1"/>
  </si>
  <si>
    <t>いろ</t>
    <phoneticPr fontId="1"/>
  </si>
  <si>
    <t>玉・王</t>
    <rPh sb="0" eb="1">
      <t>タマ</t>
    </rPh>
    <rPh sb="2" eb="3">
      <t>オウ</t>
    </rPh>
    <phoneticPr fontId="1"/>
  </si>
  <si>
    <t>たま・たまへん・おうへん</t>
    <phoneticPr fontId="1"/>
  </si>
  <si>
    <t>かんにょう・うけばこ</t>
    <phoneticPr fontId="1"/>
  </si>
  <si>
    <t>だい</t>
    <phoneticPr fontId="1"/>
  </si>
  <si>
    <t>あくび・かける</t>
    <phoneticPr fontId="1"/>
  </si>
  <si>
    <t>ほこづくり・るまた</t>
    <phoneticPr fontId="1"/>
  </si>
  <si>
    <t>殳</t>
    <rPh sb="0" eb="1">
      <t>ルマタ</t>
    </rPh>
    <phoneticPr fontId="1"/>
  </si>
  <si>
    <t>羽・羽</t>
    <rPh sb="0" eb="1">
      <t>ハネ</t>
    </rPh>
    <rPh sb="2" eb="3">
      <t>ハネ</t>
    </rPh>
    <phoneticPr fontId="1"/>
  </si>
  <si>
    <t>めばえ</t>
    <phoneticPr fontId="1"/>
  </si>
  <si>
    <t>屮</t>
    <rPh sb="0" eb="1">
      <t>サ</t>
    </rPh>
    <phoneticPr fontId="1"/>
  </si>
  <si>
    <t>しかばね</t>
    <phoneticPr fontId="1"/>
  </si>
  <si>
    <t>尸</t>
    <rPh sb="0" eb="1">
      <t>カバネ</t>
    </rPh>
    <phoneticPr fontId="1"/>
  </si>
  <si>
    <t>とらかんむり・とらがしら</t>
    <phoneticPr fontId="1"/>
  </si>
  <si>
    <t>虍</t>
    <rPh sb="0" eb="1">
      <t>ク</t>
    </rPh>
    <phoneticPr fontId="1"/>
  </si>
  <si>
    <t>おつ・おつにょう</t>
    <phoneticPr fontId="1"/>
  </si>
  <si>
    <t>ちから</t>
    <phoneticPr fontId="1"/>
  </si>
  <si>
    <t>ふゆがしら・すいにょう・なつのあし</t>
    <phoneticPr fontId="1"/>
  </si>
  <si>
    <t>夊</t>
    <rPh sb="0" eb="1">
      <t>スイ</t>
    </rPh>
    <phoneticPr fontId="1"/>
  </si>
  <si>
    <t>かい・かいへん・こがい</t>
    <phoneticPr fontId="1"/>
  </si>
  <si>
    <t>しめす・しめすへん</t>
    <phoneticPr fontId="1"/>
  </si>
  <si>
    <t>示・ネ</t>
    <rPh sb="0" eb="1">
      <t>ジ</t>
    </rPh>
    <phoneticPr fontId="1"/>
  </si>
  <si>
    <t>かわへん・かくのかわ・つくりがわ</t>
    <phoneticPr fontId="1"/>
  </si>
  <si>
    <t>たけ・たけかんむり</t>
    <phoneticPr fontId="1"/>
  </si>
  <si>
    <t>むし・むしへん</t>
    <phoneticPr fontId="1"/>
  </si>
  <si>
    <t>きばへん</t>
    <phoneticPr fontId="1"/>
  </si>
  <si>
    <t>かわら</t>
    <phoneticPr fontId="1"/>
  </si>
  <si>
    <t>ほこづくり・かのほこ・たすき</t>
    <phoneticPr fontId="1"/>
  </si>
  <si>
    <t>ふるとり</t>
    <phoneticPr fontId="1"/>
  </si>
  <si>
    <t>隹</t>
    <rPh sb="0" eb="1">
      <t>トリ</t>
    </rPh>
    <phoneticPr fontId="1"/>
  </si>
  <si>
    <t>ぼくづくり・ぼくにょう</t>
    <phoneticPr fontId="1"/>
  </si>
  <si>
    <t>攴・攵</t>
    <rPh sb="0" eb="1">
      <t>ホク</t>
    </rPh>
    <rPh sb="2" eb="3">
      <t>ホク</t>
    </rPh>
    <phoneticPr fontId="1"/>
  </si>
  <si>
    <t>しろ</t>
    <phoneticPr fontId="1"/>
  </si>
  <si>
    <t>つの・つのへん</t>
    <phoneticPr fontId="1"/>
  </si>
  <si>
    <t>むじな・むじなへん</t>
    <phoneticPr fontId="1"/>
  </si>
  <si>
    <t>豸</t>
    <rPh sb="0" eb="1">
      <t>デ</t>
    </rPh>
    <phoneticPr fontId="1"/>
  </si>
  <si>
    <t>ゆうべ</t>
    <phoneticPr fontId="1"/>
  </si>
  <si>
    <t>ほね・ほねへん</t>
    <phoneticPr fontId="1"/>
  </si>
  <si>
    <t>金</t>
  </si>
  <si>
    <t>がつ・がつへん・いちた</t>
    <phoneticPr fontId="1"/>
  </si>
  <si>
    <t>歹</t>
    <rPh sb="0" eb="1">
      <t>モト</t>
    </rPh>
    <phoneticPr fontId="1"/>
  </si>
  <si>
    <t>おおざと</t>
    <phoneticPr fontId="1"/>
  </si>
  <si>
    <t>夂・夊</t>
    <rPh sb="2" eb="3">
      <t>スイ</t>
    </rPh>
    <phoneticPr fontId="1"/>
  </si>
  <si>
    <t>邑・阝</t>
    <rPh sb="0" eb="1">
      <t>ムラ</t>
    </rPh>
    <phoneticPr fontId="1"/>
  </si>
  <si>
    <t>み・みへん</t>
    <phoneticPr fontId="1"/>
  </si>
  <si>
    <t>くるま・くるまへん</t>
    <phoneticPr fontId="1"/>
  </si>
  <si>
    <t>阜・阝</t>
    <phoneticPr fontId="1"/>
  </si>
  <si>
    <t>いし・いしへん</t>
    <phoneticPr fontId="1"/>
  </si>
  <si>
    <t>あな・あなかんむり</t>
    <phoneticPr fontId="1"/>
  </si>
  <si>
    <t>おおがい・いちのかい</t>
    <phoneticPr fontId="1"/>
  </si>
  <si>
    <t>にんにょう・ひとあし</t>
    <phoneticPr fontId="1"/>
  </si>
  <si>
    <t>儿</t>
    <rPh sb="0" eb="1">
      <t>ジン</t>
    </rPh>
    <phoneticPr fontId="1"/>
  </si>
  <si>
    <t>いとがしら</t>
    <phoneticPr fontId="1"/>
  </si>
  <si>
    <t>幺</t>
    <rPh sb="0" eb="1">
      <t>チイ</t>
    </rPh>
    <phoneticPr fontId="1"/>
  </si>
  <si>
    <t>こども・こ・こどもへん</t>
    <phoneticPr fontId="1"/>
  </si>
  <si>
    <t>りっとう</t>
    <phoneticPr fontId="1"/>
  </si>
  <si>
    <t>ころも・ころもへん</t>
    <phoneticPr fontId="1"/>
  </si>
  <si>
    <t>かん・ほす</t>
    <phoneticPr fontId="1"/>
  </si>
  <si>
    <t>あまい</t>
    <phoneticPr fontId="1"/>
  </si>
  <si>
    <t>ほとぎ・ほとぎへん</t>
    <phoneticPr fontId="1"/>
  </si>
  <si>
    <t>わかんむり</t>
    <phoneticPr fontId="1"/>
  </si>
  <si>
    <t>冖</t>
    <rPh sb="0" eb="1">
      <t>ミャク</t>
    </rPh>
    <phoneticPr fontId="1"/>
  </si>
  <si>
    <t>おのれ</t>
    <phoneticPr fontId="1"/>
  </si>
  <si>
    <t>め・めへん</t>
    <phoneticPr fontId="1"/>
  </si>
  <si>
    <t>けがわ・ひのかわ</t>
    <phoneticPr fontId="1"/>
  </si>
  <si>
    <t>うり</t>
    <phoneticPr fontId="1"/>
  </si>
  <si>
    <t>みる</t>
    <phoneticPr fontId="1"/>
  </si>
  <si>
    <t>なめしがわ</t>
    <phoneticPr fontId="1"/>
  </si>
  <si>
    <t>韋</t>
    <rPh sb="0" eb="1">
      <t>ナメシガワ</t>
    </rPh>
    <phoneticPr fontId="1"/>
  </si>
  <si>
    <t>ふね・ふねへん</t>
    <phoneticPr fontId="1"/>
  </si>
  <si>
    <t>きがまえ</t>
    <phoneticPr fontId="1"/>
  </si>
  <si>
    <t>气</t>
    <rPh sb="0" eb="1">
      <t>イキ</t>
    </rPh>
    <phoneticPr fontId="1"/>
  </si>
  <si>
    <t>はば・はばへん・きんべん</t>
    <phoneticPr fontId="1"/>
  </si>
  <si>
    <t>すでのつくり</t>
    <phoneticPr fontId="1"/>
  </si>
  <si>
    <t>旡・兂・无</t>
    <rPh sb="0" eb="1">
      <t>ケ</t>
    </rPh>
    <rPh sb="2" eb="3">
      <t>カンザシ</t>
    </rPh>
    <rPh sb="4" eb="5">
      <t>ム</t>
    </rPh>
    <phoneticPr fontId="1"/>
  </si>
  <si>
    <t>走</t>
    <rPh sb="0" eb="1">
      <t>ソウ</t>
    </rPh>
    <phoneticPr fontId="1"/>
  </si>
  <si>
    <t>れき・れきのかなえ</t>
    <phoneticPr fontId="1"/>
  </si>
  <si>
    <t>鬲</t>
    <rPh sb="0" eb="1">
      <t>レキ</t>
    </rPh>
    <phoneticPr fontId="1"/>
  </si>
  <si>
    <t>おに・きにょう</t>
    <phoneticPr fontId="1"/>
  </si>
  <si>
    <t>龍</t>
    <rPh sb="0" eb="1">
      <t>タツ</t>
    </rPh>
    <phoneticPr fontId="1"/>
  </si>
  <si>
    <t>かめ</t>
    <phoneticPr fontId="1"/>
  </si>
  <si>
    <t>龜・亀</t>
    <rPh sb="0" eb="1">
      <t>カメ</t>
    </rPh>
    <rPh sb="2" eb="3">
      <t>カメ</t>
    </rPh>
    <phoneticPr fontId="1"/>
  </si>
  <si>
    <t>かたへん・ほう</t>
    <phoneticPr fontId="1"/>
  </si>
  <si>
    <t>ひつじ・ひつじへん</t>
    <phoneticPr fontId="1"/>
  </si>
  <si>
    <r>
      <t>羊・</t>
    </r>
    <r>
      <rPr>
        <sz val="14"/>
        <color theme="1"/>
        <rFont val="Microsoft JhengHei UI"/>
        <family val="2"/>
        <charset val="134"/>
      </rPr>
      <t>⺷</t>
    </r>
    <r>
      <rPr>
        <sz val="14"/>
        <color theme="1"/>
        <rFont val="ＭＳ Ｐゴシック"/>
        <family val="2"/>
        <charset val="128"/>
      </rPr>
      <t>・</t>
    </r>
    <r>
      <rPr>
        <sz val="14"/>
        <color theme="1"/>
        <rFont val="Microsoft JhengHei UI"/>
        <family val="2"/>
        <charset val="134"/>
      </rPr>
      <t>⺶</t>
    </r>
    <rPh sb="0" eb="1">
      <t>ヒツジ</t>
    </rPh>
    <phoneticPr fontId="1"/>
  </si>
  <si>
    <t>ひき・ひきへん</t>
    <phoneticPr fontId="1"/>
  </si>
  <si>
    <r>
      <t>疋・</t>
    </r>
    <r>
      <rPr>
        <sz val="14"/>
        <color theme="1"/>
        <rFont val="Microsoft JhengHei UI"/>
        <family val="2"/>
        <charset val="134"/>
      </rPr>
      <t>⺪</t>
    </r>
    <rPh sb="0" eb="1">
      <t>ヒキ</t>
    </rPh>
    <phoneticPr fontId="1"/>
  </si>
  <si>
    <t>いぬ</t>
    <phoneticPr fontId="1"/>
  </si>
  <si>
    <t>うし・うしへん</t>
    <phoneticPr fontId="1"/>
  </si>
  <si>
    <t>の</t>
    <phoneticPr fontId="1"/>
  </si>
  <si>
    <t>ノ</t>
    <phoneticPr fontId="1"/>
  </si>
  <si>
    <t>うす</t>
    <phoneticPr fontId="1"/>
  </si>
  <si>
    <t>水・氺</t>
    <rPh sb="0" eb="1">
      <t>ミズ</t>
    </rPh>
    <phoneticPr fontId="1"/>
  </si>
  <si>
    <t>む</t>
    <phoneticPr fontId="1"/>
  </si>
  <si>
    <t>ム</t>
    <phoneticPr fontId="1"/>
  </si>
  <si>
    <t>て</t>
    <phoneticPr fontId="1"/>
  </si>
  <si>
    <t>あし・あしへん</t>
    <phoneticPr fontId="1"/>
  </si>
  <si>
    <r>
      <t>足・</t>
    </r>
    <r>
      <rPr>
        <sz val="14"/>
        <color theme="1"/>
        <rFont val="Microsoft JhengHei UI"/>
        <family val="2"/>
        <charset val="134"/>
      </rPr>
      <t>⻊</t>
    </r>
    <rPh sb="0" eb="1">
      <t>アシ</t>
    </rPh>
    <phoneticPr fontId="1"/>
  </si>
  <si>
    <t>うお・うおへん・さかなへん・ぎょへん</t>
    <phoneticPr fontId="1"/>
  </si>
  <si>
    <t>はち</t>
    <phoneticPr fontId="1"/>
  </si>
  <si>
    <r>
      <t>八・</t>
    </r>
    <r>
      <rPr>
        <sz val="14"/>
        <color theme="1"/>
        <rFont val="Microsoft YaHei"/>
        <family val="2"/>
        <charset val="134"/>
      </rPr>
      <t>丷</t>
    </r>
    <rPh sb="0" eb="1">
      <t>ハチ</t>
    </rPh>
    <phoneticPr fontId="1"/>
  </si>
  <si>
    <t>なべぶた・けいさんかんむり</t>
    <phoneticPr fontId="1"/>
  </si>
  <si>
    <t>亠</t>
    <rPh sb="0" eb="1">
      <t>ズ</t>
    </rPh>
    <phoneticPr fontId="1"/>
  </si>
  <si>
    <t>じゅう</t>
    <phoneticPr fontId="1"/>
  </si>
  <si>
    <t>ほこへん・むのほこ</t>
    <phoneticPr fontId="1"/>
  </si>
  <si>
    <t>や・やへん</t>
    <phoneticPr fontId="1"/>
  </si>
  <si>
    <t>たつ・たつへん</t>
    <phoneticPr fontId="1"/>
  </si>
  <si>
    <t>にすい</t>
    <phoneticPr fontId="1"/>
  </si>
  <si>
    <t>冫</t>
    <rPh sb="0" eb="1">
      <t>コオリ</t>
    </rPh>
    <phoneticPr fontId="1"/>
  </si>
  <si>
    <t>おのづくり・きん・はかり</t>
    <phoneticPr fontId="1"/>
  </si>
  <si>
    <t>衤</t>
    <phoneticPr fontId="1"/>
  </si>
  <si>
    <t>ころもへん</t>
    <phoneticPr fontId="1"/>
  </si>
  <si>
    <t>たてぼう・ぼう</t>
    <phoneticPr fontId="1"/>
  </si>
  <si>
    <t>丨</t>
    <phoneticPr fontId="1"/>
  </si>
  <si>
    <t>刑</t>
    <rPh sb="0" eb="1">
      <t>ケイ</t>
    </rPh>
    <phoneticPr fontId="1"/>
  </si>
  <si>
    <t>とり・とりへん</t>
    <phoneticPr fontId="1"/>
  </si>
  <si>
    <t>ち</t>
    <phoneticPr fontId="1"/>
  </si>
  <si>
    <t>かたな</t>
    <phoneticPr fontId="1"/>
  </si>
  <si>
    <t>廴</t>
    <rPh sb="0" eb="1">
      <t>ヒ</t>
    </rPh>
    <phoneticPr fontId="1"/>
  </si>
  <si>
    <t>げん</t>
    <phoneticPr fontId="1"/>
  </si>
  <si>
    <t>がんだれ</t>
    <phoneticPr fontId="1"/>
  </si>
  <si>
    <t>厂</t>
    <rPh sb="0" eb="1">
      <t>ガケ</t>
    </rPh>
    <phoneticPr fontId="1"/>
  </si>
  <si>
    <t>とだれ・とかんむり・とびらのと</t>
    <phoneticPr fontId="1"/>
  </si>
  <si>
    <t>こ</t>
    <phoneticPr fontId="1"/>
  </si>
  <si>
    <t>まだれ（麻垂）</t>
    <rPh sb="4" eb="5">
      <t>アサ</t>
    </rPh>
    <rPh sb="5" eb="6">
      <t>タ</t>
    </rPh>
    <phoneticPr fontId="1"/>
  </si>
  <si>
    <t>广</t>
    <rPh sb="0" eb="1">
      <t>ゴン</t>
    </rPh>
    <phoneticPr fontId="1"/>
  </si>
  <si>
    <t>つづみ</t>
    <phoneticPr fontId="1"/>
  </si>
  <si>
    <t>たくみ</t>
    <phoneticPr fontId="1"/>
  </si>
  <si>
    <t>つつみがまえ</t>
    <phoneticPr fontId="1"/>
  </si>
  <si>
    <t>勹</t>
    <rPh sb="0" eb="1">
      <t>ツツ</t>
    </rPh>
    <phoneticPr fontId="1"/>
  </si>
  <si>
    <t>たに・たにへん</t>
    <phoneticPr fontId="1"/>
  </si>
  <si>
    <t>老（耂）</t>
    <rPh sb="0" eb="1">
      <t>ロウ</t>
    </rPh>
    <phoneticPr fontId="1"/>
  </si>
  <si>
    <t>おいかんむり・おいがしら・おい</t>
    <phoneticPr fontId="1"/>
  </si>
  <si>
    <t>つくえ</t>
    <phoneticPr fontId="1"/>
  </si>
  <si>
    <t>几</t>
    <rPh sb="0" eb="1">
      <t>キ</t>
    </rPh>
    <phoneticPr fontId="1"/>
  </si>
  <si>
    <t>かぜ・かぜかまえ</t>
    <phoneticPr fontId="1"/>
  </si>
  <si>
    <t>風</t>
    <rPh sb="0" eb="1">
      <t>カゼ</t>
    </rPh>
    <phoneticPr fontId="1"/>
  </si>
  <si>
    <t>ぼく・ぼくのと</t>
    <phoneticPr fontId="1"/>
  </si>
  <si>
    <t>かおり</t>
    <phoneticPr fontId="1"/>
  </si>
  <si>
    <t>香</t>
    <rPh sb="0" eb="1">
      <t>カオリ</t>
    </rPh>
    <phoneticPr fontId="1"/>
  </si>
  <si>
    <t>すきへん・らいすき</t>
    <phoneticPr fontId="1"/>
  </si>
  <si>
    <t>耒</t>
    <rPh sb="0" eb="1">
      <t>スキ</t>
    </rPh>
    <phoneticPr fontId="1"/>
  </si>
  <si>
    <t>賜</t>
    <rPh sb="0" eb="1">
      <t>タマモノ</t>
    </rPh>
    <phoneticPr fontId="1"/>
  </si>
  <si>
    <t>たかい</t>
    <phoneticPr fontId="1"/>
  </si>
  <si>
    <t>せい</t>
    <phoneticPr fontId="1"/>
  </si>
  <si>
    <t>齊・斉</t>
    <rPh sb="0" eb="1">
      <t>ヒトシイ</t>
    </rPh>
    <rPh sb="2" eb="3">
      <t>セイ</t>
    </rPh>
    <phoneticPr fontId="1"/>
  </si>
  <si>
    <t>きいろ</t>
    <phoneticPr fontId="1"/>
  </si>
  <si>
    <t>黃・黄</t>
    <rPh sb="2" eb="3">
      <t>キ</t>
    </rPh>
    <phoneticPr fontId="1"/>
  </si>
  <si>
    <t>ア</t>
    <phoneticPr fontId="1"/>
  </si>
  <si>
    <t>アイ</t>
    <phoneticPr fontId="1"/>
  </si>
  <si>
    <t>アク</t>
    <phoneticPr fontId="1"/>
  </si>
  <si>
    <t>アツ</t>
    <phoneticPr fontId="1"/>
  </si>
  <si>
    <t>あつかう</t>
    <phoneticPr fontId="1"/>
  </si>
  <si>
    <t>あてる</t>
    <phoneticPr fontId="1"/>
  </si>
  <si>
    <t>あらし</t>
    <phoneticPr fontId="1"/>
  </si>
  <si>
    <t>アン</t>
    <phoneticPr fontId="1"/>
  </si>
  <si>
    <t>イ</t>
    <phoneticPr fontId="1"/>
  </si>
  <si>
    <t>イキ</t>
    <phoneticPr fontId="1"/>
  </si>
  <si>
    <t>イク</t>
    <phoneticPr fontId="1"/>
  </si>
  <si>
    <t>イチ</t>
    <phoneticPr fontId="1"/>
  </si>
  <si>
    <t>イツ</t>
    <phoneticPr fontId="1"/>
  </si>
  <si>
    <t>いばら</t>
    <phoneticPr fontId="1"/>
  </si>
  <si>
    <t>いも</t>
    <phoneticPr fontId="1"/>
  </si>
  <si>
    <t>イン</t>
    <phoneticPr fontId="1"/>
  </si>
  <si>
    <t>ウ</t>
    <phoneticPr fontId="1"/>
  </si>
  <si>
    <t>うた</t>
    <phoneticPr fontId="1"/>
  </si>
  <si>
    <t>ウツ</t>
    <phoneticPr fontId="1"/>
  </si>
  <si>
    <t>うね</t>
    <phoneticPr fontId="1"/>
  </si>
  <si>
    <t>うら</t>
    <phoneticPr fontId="1"/>
  </si>
  <si>
    <t>ウン</t>
    <phoneticPr fontId="1"/>
  </si>
  <si>
    <t>エイ</t>
    <phoneticPr fontId="1"/>
  </si>
  <si>
    <t>エキ</t>
    <phoneticPr fontId="1"/>
  </si>
  <si>
    <t>エツ</t>
    <phoneticPr fontId="1"/>
  </si>
  <si>
    <t>エン</t>
    <phoneticPr fontId="1"/>
  </si>
  <si>
    <t>オ</t>
    <phoneticPr fontId="1"/>
  </si>
  <si>
    <t>オウ</t>
    <phoneticPr fontId="1"/>
  </si>
  <si>
    <t>おか</t>
    <phoneticPr fontId="1"/>
  </si>
  <si>
    <t>オク</t>
    <phoneticPr fontId="1"/>
  </si>
  <si>
    <t>おそれ</t>
    <phoneticPr fontId="1"/>
  </si>
  <si>
    <t>オツ</t>
    <phoneticPr fontId="1"/>
  </si>
  <si>
    <t>おれ</t>
    <phoneticPr fontId="1"/>
  </si>
  <si>
    <t>おろす</t>
    <phoneticPr fontId="1"/>
  </si>
  <si>
    <t>オン</t>
    <phoneticPr fontId="1"/>
  </si>
  <si>
    <t>カ</t>
    <phoneticPr fontId="1"/>
  </si>
  <si>
    <t>ガ</t>
    <phoneticPr fontId="1"/>
  </si>
  <si>
    <t>カイ</t>
    <phoneticPr fontId="1"/>
  </si>
  <si>
    <t>かい</t>
    <phoneticPr fontId="1"/>
  </si>
  <si>
    <t>ガイ</t>
    <phoneticPr fontId="1"/>
  </si>
  <si>
    <t>かき</t>
    <phoneticPr fontId="1"/>
  </si>
  <si>
    <t>カク</t>
    <phoneticPr fontId="1"/>
  </si>
  <si>
    <t>ガク</t>
    <phoneticPr fontId="1"/>
  </si>
  <si>
    <t>かける</t>
    <phoneticPr fontId="1"/>
  </si>
  <si>
    <t>かた</t>
    <phoneticPr fontId="1"/>
  </si>
  <si>
    <t>カツ</t>
    <phoneticPr fontId="1"/>
  </si>
  <si>
    <t>かつ</t>
    <phoneticPr fontId="1"/>
  </si>
  <si>
    <t>かぶ</t>
    <phoneticPr fontId="1"/>
  </si>
  <si>
    <t>かま</t>
    <phoneticPr fontId="1"/>
  </si>
  <si>
    <t>かる</t>
    <phoneticPr fontId="1"/>
  </si>
  <si>
    <t>カン</t>
    <phoneticPr fontId="1"/>
  </si>
  <si>
    <t>ガン</t>
    <phoneticPr fontId="1"/>
  </si>
  <si>
    <t>キ</t>
    <phoneticPr fontId="1"/>
  </si>
  <si>
    <t>ギ</t>
    <phoneticPr fontId="1"/>
  </si>
  <si>
    <t>キク</t>
    <phoneticPr fontId="1"/>
  </si>
  <si>
    <t>キチ</t>
    <phoneticPr fontId="1"/>
  </si>
  <si>
    <t>キツ</t>
    <phoneticPr fontId="1"/>
  </si>
  <si>
    <t>キャク</t>
    <phoneticPr fontId="1"/>
  </si>
  <si>
    <t>ギャク</t>
    <phoneticPr fontId="1"/>
  </si>
  <si>
    <t>キュウ</t>
    <phoneticPr fontId="1"/>
  </si>
  <si>
    <t>ギュウ</t>
    <phoneticPr fontId="1"/>
  </si>
  <si>
    <t>キョ</t>
    <phoneticPr fontId="1"/>
  </si>
  <si>
    <t>ギョ</t>
    <phoneticPr fontId="1"/>
  </si>
  <si>
    <t>キョウ</t>
    <phoneticPr fontId="1"/>
  </si>
  <si>
    <t>ギョウ</t>
    <phoneticPr fontId="1"/>
  </si>
  <si>
    <t>キョク</t>
    <phoneticPr fontId="1"/>
  </si>
  <si>
    <t>ギョク</t>
    <phoneticPr fontId="1"/>
  </si>
  <si>
    <t>キン</t>
    <phoneticPr fontId="1"/>
  </si>
  <si>
    <t>ギン</t>
    <phoneticPr fontId="1"/>
  </si>
  <si>
    <t>ク</t>
    <phoneticPr fontId="1"/>
  </si>
  <si>
    <t>グ</t>
    <phoneticPr fontId="1"/>
  </si>
  <si>
    <t>クウ</t>
    <phoneticPr fontId="1"/>
  </si>
  <si>
    <t>グウ</t>
    <phoneticPr fontId="1"/>
  </si>
  <si>
    <t>くし</t>
    <phoneticPr fontId="1"/>
  </si>
  <si>
    <t>クツ</t>
    <phoneticPr fontId="1"/>
  </si>
  <si>
    <t>くま</t>
    <phoneticPr fontId="1"/>
  </si>
  <si>
    <t>くる</t>
    <phoneticPr fontId="1"/>
  </si>
  <si>
    <t>クン</t>
    <phoneticPr fontId="1"/>
  </si>
  <si>
    <t>グン</t>
    <phoneticPr fontId="1"/>
  </si>
  <si>
    <t>ケイ</t>
    <phoneticPr fontId="1"/>
  </si>
  <si>
    <t>ゲイ</t>
    <phoneticPr fontId="1"/>
  </si>
  <si>
    <t>ゲキ</t>
    <phoneticPr fontId="1"/>
  </si>
  <si>
    <t>けた</t>
    <phoneticPr fontId="1"/>
  </si>
  <si>
    <t>ケツ</t>
    <phoneticPr fontId="1"/>
  </si>
  <si>
    <t>ゲツ</t>
    <phoneticPr fontId="1"/>
  </si>
  <si>
    <t>ケン</t>
    <phoneticPr fontId="1"/>
  </si>
  <si>
    <t>ゲン</t>
    <phoneticPr fontId="1"/>
  </si>
  <si>
    <t>コ</t>
    <phoneticPr fontId="1"/>
  </si>
  <si>
    <t>ゴ</t>
    <phoneticPr fontId="1"/>
  </si>
  <si>
    <t>コウ</t>
    <phoneticPr fontId="1"/>
  </si>
  <si>
    <t>こう</t>
    <phoneticPr fontId="1"/>
  </si>
  <si>
    <t>ゴウ</t>
    <phoneticPr fontId="1"/>
  </si>
  <si>
    <t>コク</t>
    <phoneticPr fontId="1"/>
  </si>
  <si>
    <t>ゴク</t>
    <phoneticPr fontId="1"/>
  </si>
  <si>
    <t>コツ</t>
    <phoneticPr fontId="1"/>
  </si>
  <si>
    <t>こま</t>
    <phoneticPr fontId="1"/>
  </si>
  <si>
    <t>こむ</t>
    <phoneticPr fontId="1"/>
  </si>
  <si>
    <t>ころ</t>
    <phoneticPr fontId="1"/>
  </si>
  <si>
    <t>コン</t>
    <phoneticPr fontId="1"/>
  </si>
  <si>
    <t>サ</t>
    <phoneticPr fontId="1"/>
  </si>
  <si>
    <t>ザ</t>
    <phoneticPr fontId="1"/>
  </si>
  <si>
    <t>サイ</t>
    <phoneticPr fontId="1"/>
  </si>
  <si>
    <t>さい</t>
    <phoneticPr fontId="1"/>
  </si>
  <si>
    <t>ザイ</t>
    <phoneticPr fontId="1"/>
  </si>
  <si>
    <t>さき</t>
    <phoneticPr fontId="1"/>
  </si>
  <si>
    <t>サク</t>
    <phoneticPr fontId="1"/>
  </si>
  <si>
    <t>さく</t>
    <phoneticPr fontId="1"/>
  </si>
  <si>
    <t>サツ</t>
    <phoneticPr fontId="1"/>
  </si>
  <si>
    <t>サン</t>
    <phoneticPr fontId="1"/>
  </si>
  <si>
    <t>ザン</t>
    <phoneticPr fontId="1"/>
  </si>
  <si>
    <t>シ</t>
    <phoneticPr fontId="1"/>
  </si>
  <si>
    <t>ジ</t>
    <phoneticPr fontId="1"/>
  </si>
  <si>
    <t>しか</t>
    <phoneticPr fontId="1"/>
  </si>
  <si>
    <t>シキ</t>
    <phoneticPr fontId="1"/>
  </si>
  <si>
    <t>ジク</t>
    <phoneticPr fontId="1"/>
  </si>
  <si>
    <t>シチ</t>
    <phoneticPr fontId="1"/>
  </si>
  <si>
    <t>シツ</t>
    <phoneticPr fontId="1"/>
  </si>
  <si>
    <t>ジツ</t>
    <phoneticPr fontId="1"/>
  </si>
  <si>
    <t>しば</t>
    <phoneticPr fontId="1"/>
  </si>
  <si>
    <t>シャ</t>
    <phoneticPr fontId="1"/>
  </si>
  <si>
    <t>ジャ</t>
    <phoneticPr fontId="1"/>
  </si>
  <si>
    <t>シャク</t>
    <phoneticPr fontId="1"/>
  </si>
  <si>
    <t>ジャク</t>
    <phoneticPr fontId="1"/>
  </si>
  <si>
    <t>シュ</t>
    <phoneticPr fontId="1"/>
  </si>
  <si>
    <t>ジュ</t>
    <phoneticPr fontId="1"/>
  </si>
  <si>
    <t>シュウ</t>
    <phoneticPr fontId="1"/>
  </si>
  <si>
    <t>ジュウ</t>
    <phoneticPr fontId="1"/>
  </si>
  <si>
    <t>シュク</t>
    <phoneticPr fontId="1"/>
  </si>
  <si>
    <t>ジュク</t>
    <phoneticPr fontId="1"/>
  </si>
  <si>
    <t>シュツ</t>
    <phoneticPr fontId="1"/>
  </si>
  <si>
    <t>ジュツ</t>
    <phoneticPr fontId="1"/>
  </si>
  <si>
    <t>シュン</t>
    <phoneticPr fontId="1"/>
  </si>
  <si>
    <t>ジュン</t>
    <phoneticPr fontId="1"/>
  </si>
  <si>
    <t>ショ</t>
    <phoneticPr fontId="1"/>
  </si>
  <si>
    <t>ジョ</t>
    <phoneticPr fontId="1"/>
  </si>
  <si>
    <t>ショウ</t>
    <phoneticPr fontId="1"/>
  </si>
  <si>
    <t>ジョウ</t>
    <phoneticPr fontId="1"/>
  </si>
  <si>
    <t>ショク</t>
    <phoneticPr fontId="1"/>
  </si>
  <si>
    <t>しり</t>
    <phoneticPr fontId="1"/>
  </si>
  <si>
    <t>シン</t>
    <phoneticPr fontId="1"/>
  </si>
  <si>
    <t>ジン</t>
    <phoneticPr fontId="1"/>
  </si>
  <si>
    <t>ス</t>
    <phoneticPr fontId="1"/>
  </si>
  <si>
    <t>ズ</t>
    <phoneticPr fontId="1"/>
  </si>
  <si>
    <t>スイ</t>
    <phoneticPr fontId="1"/>
  </si>
  <si>
    <t>ズイ</t>
    <phoneticPr fontId="1"/>
  </si>
  <si>
    <t>スウ</t>
    <phoneticPr fontId="1"/>
  </si>
  <si>
    <t>すえる</t>
    <phoneticPr fontId="1"/>
  </si>
  <si>
    <t>すぎ</t>
    <phoneticPr fontId="1"/>
  </si>
  <si>
    <t>すそ</t>
    <phoneticPr fontId="1"/>
  </si>
  <si>
    <t>スン</t>
    <phoneticPr fontId="1"/>
  </si>
  <si>
    <t>せ</t>
    <phoneticPr fontId="1"/>
  </si>
  <si>
    <t>ゼ</t>
    <phoneticPr fontId="1"/>
  </si>
  <si>
    <t>セイ</t>
    <phoneticPr fontId="1"/>
  </si>
  <si>
    <t>ゼイ</t>
    <phoneticPr fontId="1"/>
  </si>
  <si>
    <t>セキ</t>
    <phoneticPr fontId="1"/>
  </si>
  <si>
    <t>セツ</t>
    <phoneticPr fontId="1"/>
  </si>
  <si>
    <t>ゼツ</t>
    <phoneticPr fontId="1"/>
  </si>
  <si>
    <t>セン</t>
    <phoneticPr fontId="1"/>
  </si>
  <si>
    <t>ゼン</t>
    <phoneticPr fontId="1"/>
  </si>
  <si>
    <t>ソ</t>
    <phoneticPr fontId="1"/>
  </si>
  <si>
    <t>ソウ</t>
    <phoneticPr fontId="1"/>
  </si>
  <si>
    <t>ゾウ</t>
    <phoneticPr fontId="1"/>
  </si>
  <si>
    <t>ソク</t>
    <phoneticPr fontId="1"/>
  </si>
  <si>
    <t>ゾク</t>
    <phoneticPr fontId="1"/>
  </si>
  <si>
    <t>ソツ</t>
    <phoneticPr fontId="1"/>
  </si>
  <si>
    <t>ソン</t>
    <phoneticPr fontId="1"/>
  </si>
  <si>
    <t>タ</t>
    <phoneticPr fontId="1"/>
  </si>
  <si>
    <t>ダ</t>
    <phoneticPr fontId="1"/>
  </si>
  <si>
    <t>タイ</t>
    <phoneticPr fontId="1"/>
  </si>
  <si>
    <t>ダイ</t>
    <phoneticPr fontId="1"/>
  </si>
  <si>
    <t>たき</t>
    <phoneticPr fontId="1"/>
  </si>
  <si>
    <t>ダク</t>
    <phoneticPr fontId="1"/>
  </si>
  <si>
    <t>タク</t>
    <phoneticPr fontId="1"/>
  </si>
  <si>
    <t>ただし</t>
    <phoneticPr fontId="1"/>
  </si>
  <si>
    <t>タツ</t>
    <phoneticPr fontId="1"/>
  </si>
  <si>
    <t>ダツ</t>
    <phoneticPr fontId="1"/>
  </si>
  <si>
    <t>たな</t>
    <phoneticPr fontId="1"/>
  </si>
  <si>
    <t>だれ</t>
    <phoneticPr fontId="1"/>
  </si>
  <si>
    <t>タン</t>
    <phoneticPr fontId="1"/>
  </si>
  <si>
    <t>ダン</t>
    <phoneticPr fontId="1"/>
  </si>
  <si>
    <t>チ</t>
    <phoneticPr fontId="1"/>
  </si>
  <si>
    <t>チク</t>
    <phoneticPr fontId="1"/>
  </si>
  <si>
    <t>チツ</t>
    <phoneticPr fontId="1"/>
  </si>
  <si>
    <t>チャ</t>
    <phoneticPr fontId="1"/>
  </si>
  <si>
    <t>チャク</t>
    <phoneticPr fontId="1"/>
  </si>
  <si>
    <t>チュウ</t>
    <phoneticPr fontId="1"/>
  </si>
  <si>
    <t>チョ</t>
    <phoneticPr fontId="1"/>
  </si>
  <si>
    <t>チョウ</t>
    <phoneticPr fontId="1"/>
  </si>
  <si>
    <t>チョク</t>
    <phoneticPr fontId="1"/>
  </si>
  <si>
    <t>チン</t>
    <phoneticPr fontId="1"/>
  </si>
  <si>
    <t>ツイ</t>
    <phoneticPr fontId="1"/>
  </si>
  <si>
    <t>ツウ</t>
    <phoneticPr fontId="1"/>
  </si>
  <si>
    <t>つか</t>
    <phoneticPr fontId="1"/>
  </si>
  <si>
    <t>つける</t>
    <phoneticPr fontId="1"/>
  </si>
  <si>
    <t>つぼ</t>
    <phoneticPr fontId="1"/>
  </si>
  <si>
    <t>つめ</t>
    <phoneticPr fontId="1"/>
  </si>
  <si>
    <t>つる</t>
    <phoneticPr fontId="1"/>
  </si>
  <si>
    <t>テイ</t>
    <phoneticPr fontId="1"/>
  </si>
  <si>
    <t>デイ</t>
    <phoneticPr fontId="1"/>
  </si>
  <si>
    <t>テキ</t>
    <phoneticPr fontId="1"/>
  </si>
  <si>
    <t>デキ</t>
    <phoneticPr fontId="1"/>
  </si>
  <si>
    <t>テツ</t>
    <phoneticPr fontId="1"/>
  </si>
  <si>
    <t>テン</t>
    <phoneticPr fontId="1"/>
  </si>
  <si>
    <t>デン</t>
    <phoneticPr fontId="1"/>
  </si>
  <si>
    <t>ト</t>
    <phoneticPr fontId="1"/>
  </si>
  <si>
    <t>ド</t>
    <phoneticPr fontId="1"/>
  </si>
  <si>
    <t>トウ</t>
    <phoneticPr fontId="1"/>
  </si>
  <si>
    <t>ドウ</t>
    <phoneticPr fontId="1"/>
  </si>
  <si>
    <t>とうげ</t>
    <phoneticPr fontId="1"/>
  </si>
  <si>
    <t>トク</t>
    <phoneticPr fontId="1"/>
  </si>
  <si>
    <t>ドク</t>
    <phoneticPr fontId="1"/>
  </si>
  <si>
    <t>とち</t>
    <phoneticPr fontId="1"/>
  </si>
  <si>
    <t>トツ</t>
    <phoneticPr fontId="1"/>
  </si>
  <si>
    <t>とどける</t>
    <phoneticPr fontId="1"/>
  </si>
  <si>
    <t>トン</t>
    <phoneticPr fontId="1"/>
  </si>
  <si>
    <t>ドン</t>
    <phoneticPr fontId="1"/>
  </si>
  <si>
    <t>どんぶり</t>
    <phoneticPr fontId="1"/>
  </si>
  <si>
    <t>ナ</t>
    <phoneticPr fontId="1"/>
  </si>
  <si>
    <t>ナイ</t>
    <phoneticPr fontId="1"/>
  </si>
  <si>
    <t>なぞ</t>
    <phoneticPr fontId="1"/>
  </si>
  <si>
    <t>なべ</t>
    <phoneticPr fontId="1"/>
  </si>
  <si>
    <t>ナン</t>
    <phoneticPr fontId="1"/>
  </si>
  <si>
    <t>ニ</t>
    <phoneticPr fontId="1"/>
  </si>
  <si>
    <t>におう</t>
    <phoneticPr fontId="1"/>
  </si>
  <si>
    <t>ニク</t>
    <phoneticPr fontId="1"/>
  </si>
  <si>
    <t>にじ</t>
    <phoneticPr fontId="1"/>
  </si>
  <si>
    <t>ニチ</t>
    <phoneticPr fontId="1"/>
  </si>
  <si>
    <t>ニュウ</t>
    <phoneticPr fontId="1"/>
  </si>
  <si>
    <t>ニョウ</t>
    <phoneticPr fontId="1"/>
  </si>
  <si>
    <t>ニン</t>
    <phoneticPr fontId="1"/>
  </si>
  <si>
    <t>ネイ</t>
    <phoneticPr fontId="1"/>
  </si>
  <si>
    <t>ネツ</t>
    <phoneticPr fontId="1"/>
  </si>
  <si>
    <t>ネン</t>
    <phoneticPr fontId="1"/>
  </si>
  <si>
    <t>ノウ</t>
    <phoneticPr fontId="1"/>
  </si>
  <si>
    <t>ハ</t>
    <phoneticPr fontId="1"/>
  </si>
  <si>
    <t>バ</t>
    <phoneticPr fontId="1"/>
  </si>
  <si>
    <t>ハイ</t>
    <phoneticPr fontId="1"/>
  </si>
  <si>
    <t>バイ</t>
    <phoneticPr fontId="1"/>
  </si>
  <si>
    <t>ハク</t>
    <phoneticPr fontId="1"/>
  </si>
  <si>
    <t>バク</t>
    <phoneticPr fontId="1"/>
  </si>
  <si>
    <t>はこ</t>
    <phoneticPr fontId="1"/>
  </si>
  <si>
    <t>はし</t>
    <phoneticPr fontId="1"/>
  </si>
  <si>
    <t>はた</t>
    <phoneticPr fontId="1"/>
  </si>
  <si>
    <t>はだ</t>
    <phoneticPr fontId="1"/>
  </si>
  <si>
    <t>ハチ</t>
    <phoneticPr fontId="1"/>
  </si>
  <si>
    <t>ハツ</t>
    <phoneticPr fontId="1"/>
  </si>
  <si>
    <t>バツ</t>
    <phoneticPr fontId="1"/>
  </si>
  <si>
    <t>ハン</t>
    <phoneticPr fontId="1"/>
  </si>
  <si>
    <t>バン</t>
    <phoneticPr fontId="1"/>
  </si>
  <si>
    <t>ヒ</t>
    <phoneticPr fontId="1"/>
  </si>
  <si>
    <t>ビ</t>
    <phoneticPr fontId="1"/>
  </si>
  <si>
    <t>ひざ</t>
    <phoneticPr fontId="1"/>
  </si>
  <si>
    <t>ひじ</t>
    <phoneticPr fontId="1"/>
  </si>
  <si>
    <t>ヒツ</t>
    <phoneticPr fontId="1"/>
  </si>
  <si>
    <t>ひめ</t>
    <phoneticPr fontId="1"/>
  </si>
  <si>
    <t>ヒャク</t>
    <phoneticPr fontId="1"/>
  </si>
  <si>
    <t>ヒョウ</t>
    <phoneticPr fontId="1"/>
  </si>
  <si>
    <t>ビョウ</t>
    <phoneticPr fontId="1"/>
  </si>
  <si>
    <t>ヒン</t>
    <phoneticPr fontId="1"/>
  </si>
  <si>
    <t>ビン</t>
    <phoneticPr fontId="1"/>
  </si>
  <si>
    <t>フ</t>
    <phoneticPr fontId="1"/>
  </si>
  <si>
    <t>ブ</t>
    <phoneticPr fontId="1"/>
  </si>
  <si>
    <t>フウ</t>
    <phoneticPr fontId="1"/>
  </si>
  <si>
    <t>フク</t>
    <phoneticPr fontId="1"/>
  </si>
  <si>
    <t>フツ</t>
    <phoneticPr fontId="1"/>
  </si>
  <si>
    <t>ブツ</t>
    <phoneticPr fontId="1"/>
  </si>
  <si>
    <t>フン</t>
    <phoneticPr fontId="1"/>
  </si>
  <si>
    <t>ブン</t>
    <phoneticPr fontId="1"/>
  </si>
  <si>
    <t>ヘイ</t>
    <phoneticPr fontId="1"/>
  </si>
  <si>
    <t>ベイ</t>
    <phoneticPr fontId="1"/>
  </si>
  <si>
    <t>ヘキ</t>
    <phoneticPr fontId="1"/>
  </si>
  <si>
    <t>ベツ</t>
    <phoneticPr fontId="1"/>
  </si>
  <si>
    <t>ヘン</t>
    <phoneticPr fontId="1"/>
  </si>
  <si>
    <t>ベン</t>
    <phoneticPr fontId="1"/>
  </si>
  <si>
    <t>ホ</t>
    <phoneticPr fontId="1"/>
  </si>
  <si>
    <t>ボ</t>
    <phoneticPr fontId="1"/>
  </si>
  <si>
    <t>ホウ</t>
    <phoneticPr fontId="1"/>
  </si>
  <si>
    <t>ボウ</t>
    <phoneticPr fontId="1"/>
  </si>
  <si>
    <t>ほお</t>
    <phoneticPr fontId="1"/>
  </si>
  <si>
    <t>ホク</t>
    <phoneticPr fontId="1"/>
  </si>
  <si>
    <t>ボク</t>
    <phoneticPr fontId="1"/>
  </si>
  <si>
    <t>ボツ</t>
    <phoneticPr fontId="1"/>
  </si>
  <si>
    <t>ほり</t>
    <phoneticPr fontId="1"/>
  </si>
  <si>
    <t>ホン</t>
    <phoneticPr fontId="1"/>
  </si>
  <si>
    <t>ボン</t>
    <phoneticPr fontId="1"/>
  </si>
  <si>
    <t>マ</t>
    <phoneticPr fontId="1"/>
  </si>
  <si>
    <t>マイ</t>
    <phoneticPr fontId="1"/>
  </si>
  <si>
    <t>マク</t>
    <phoneticPr fontId="1"/>
  </si>
  <si>
    <t>まくら</t>
    <phoneticPr fontId="1"/>
  </si>
  <si>
    <t>また</t>
    <phoneticPr fontId="1"/>
  </si>
  <si>
    <t>マツ</t>
    <phoneticPr fontId="1"/>
  </si>
  <si>
    <t>マン</t>
    <phoneticPr fontId="1"/>
  </si>
  <si>
    <t>ミ</t>
    <phoneticPr fontId="1"/>
  </si>
  <si>
    <t>みさき</t>
    <phoneticPr fontId="1"/>
  </si>
  <si>
    <t>ミツ</t>
    <phoneticPr fontId="1"/>
  </si>
  <si>
    <t>ミャク</t>
    <phoneticPr fontId="1"/>
  </si>
  <si>
    <t>ミョウ</t>
    <phoneticPr fontId="1"/>
  </si>
  <si>
    <t>ミン</t>
    <phoneticPr fontId="1"/>
  </si>
  <si>
    <t>むすめ</t>
    <phoneticPr fontId="1"/>
  </si>
  <si>
    <t>メイ</t>
    <phoneticPr fontId="1"/>
  </si>
  <si>
    <t>メツ</t>
    <phoneticPr fontId="1"/>
  </si>
  <si>
    <t>メン</t>
    <phoneticPr fontId="1"/>
  </si>
  <si>
    <t>モ</t>
    <phoneticPr fontId="1"/>
  </si>
  <si>
    <t>モウ</t>
    <phoneticPr fontId="1"/>
  </si>
  <si>
    <t>モク</t>
    <phoneticPr fontId="1"/>
  </si>
  <si>
    <t>モン</t>
    <phoneticPr fontId="1"/>
  </si>
  <si>
    <t>ヤ</t>
    <phoneticPr fontId="1"/>
  </si>
  <si>
    <t>や</t>
    <phoneticPr fontId="1"/>
  </si>
  <si>
    <t>ヤク</t>
    <phoneticPr fontId="1"/>
  </si>
  <si>
    <t>やみ</t>
    <phoneticPr fontId="1"/>
  </si>
  <si>
    <t>ユ</t>
    <phoneticPr fontId="1"/>
  </si>
  <si>
    <t>ユイ</t>
    <phoneticPr fontId="1"/>
  </si>
  <si>
    <t>ユウ</t>
    <phoneticPr fontId="1"/>
  </si>
  <si>
    <t>ヨ</t>
    <phoneticPr fontId="1"/>
  </si>
  <si>
    <t>ヨウ</t>
    <phoneticPr fontId="1"/>
  </si>
  <si>
    <t>ヨク</t>
    <phoneticPr fontId="1"/>
  </si>
  <si>
    <t>ラ</t>
    <phoneticPr fontId="1"/>
  </si>
  <si>
    <t>ライ</t>
    <phoneticPr fontId="1"/>
  </si>
  <si>
    <t>ラク</t>
    <phoneticPr fontId="1"/>
  </si>
  <si>
    <t>ラツ</t>
    <phoneticPr fontId="1"/>
  </si>
  <si>
    <t>ラン</t>
    <phoneticPr fontId="1"/>
  </si>
  <si>
    <t>リ</t>
    <phoneticPr fontId="1"/>
  </si>
  <si>
    <t>リク</t>
    <phoneticPr fontId="1"/>
  </si>
  <si>
    <t>リャク</t>
    <phoneticPr fontId="1"/>
  </si>
  <si>
    <t>リュウ</t>
    <phoneticPr fontId="1"/>
  </si>
  <si>
    <t>リョ</t>
    <phoneticPr fontId="1"/>
  </si>
  <si>
    <t>リョウ</t>
    <phoneticPr fontId="1"/>
  </si>
  <si>
    <t>リョク</t>
    <phoneticPr fontId="1"/>
  </si>
  <si>
    <t>リン</t>
    <phoneticPr fontId="1"/>
  </si>
  <si>
    <t>ル</t>
    <phoneticPr fontId="1"/>
  </si>
  <si>
    <t>ルイ</t>
    <phoneticPr fontId="1"/>
  </si>
  <si>
    <t>レイ</t>
    <phoneticPr fontId="1"/>
  </si>
  <si>
    <t>レキ</t>
    <phoneticPr fontId="1"/>
  </si>
  <si>
    <t>レツ</t>
    <phoneticPr fontId="1"/>
  </si>
  <si>
    <t>レン</t>
    <phoneticPr fontId="1"/>
  </si>
  <si>
    <t>ロ</t>
    <phoneticPr fontId="1"/>
  </si>
  <si>
    <t>ロウ</t>
    <phoneticPr fontId="1"/>
  </si>
  <si>
    <t>ロク</t>
    <phoneticPr fontId="1"/>
  </si>
  <si>
    <t>ロン</t>
    <phoneticPr fontId="1"/>
  </si>
  <si>
    <t>ワ</t>
    <phoneticPr fontId="1"/>
  </si>
  <si>
    <t>ワイ</t>
    <phoneticPr fontId="1"/>
  </si>
  <si>
    <t>わき</t>
    <phoneticPr fontId="1"/>
  </si>
  <si>
    <t>ワク</t>
    <phoneticPr fontId="1"/>
  </si>
  <si>
    <t>わく</t>
    <phoneticPr fontId="1"/>
  </si>
  <si>
    <t>ワン</t>
    <phoneticPr fontId="1"/>
  </si>
  <si>
    <t>てん・ちょぼ</t>
    <phoneticPr fontId="1"/>
  </si>
  <si>
    <t>丶</t>
    <rPh sb="0" eb="1">
      <t>チュウ</t>
    </rPh>
    <phoneticPr fontId="1"/>
  </si>
  <si>
    <t>ひよみのとり・さけのとり</t>
    <phoneticPr fontId="1"/>
  </si>
  <si>
    <t>みみ・みみへん</t>
    <phoneticPr fontId="1"/>
  </si>
  <si>
    <t>しょう・しょうがしら・なおがしら</t>
    <phoneticPr fontId="1"/>
  </si>
  <si>
    <r>
      <t>小・</t>
    </r>
    <r>
      <rPr>
        <sz val="14"/>
        <color theme="1"/>
        <rFont val="Microsoft JhengHei UI"/>
        <family val="2"/>
        <charset val="134"/>
      </rPr>
      <t>⺌</t>
    </r>
    <rPh sb="0" eb="1">
      <t>ショウ</t>
    </rPh>
    <phoneticPr fontId="1"/>
  </si>
  <si>
    <t>とめる・とめへん</t>
    <phoneticPr fontId="1"/>
  </si>
  <si>
    <t>いきる</t>
    <phoneticPr fontId="1"/>
  </si>
  <si>
    <t>生</t>
    <rPh sb="0" eb="1">
      <t>セイ</t>
    </rPh>
    <phoneticPr fontId="1"/>
  </si>
  <si>
    <t>あお</t>
    <phoneticPr fontId="1"/>
  </si>
  <si>
    <t>靑・青</t>
    <rPh sb="0" eb="1">
      <t>アオイ</t>
    </rPh>
    <rPh sb="2" eb="3">
      <t>アオ</t>
    </rPh>
    <phoneticPr fontId="1"/>
  </si>
  <si>
    <t>あか</t>
    <phoneticPr fontId="1"/>
  </si>
  <si>
    <t>かわ・まがりがわ・さんぼんがわ</t>
    <phoneticPr fontId="1"/>
  </si>
  <si>
    <t>巛・川</t>
    <rPh sb="2" eb="3">
      <t>カワ</t>
    </rPh>
    <phoneticPr fontId="1"/>
  </si>
  <si>
    <t>にゅう・いる</t>
    <phoneticPr fontId="1"/>
  </si>
  <si>
    <t>入</t>
    <rPh sb="0" eb="1">
      <t>ニュウ</t>
    </rPh>
    <phoneticPr fontId="1"/>
  </si>
  <si>
    <t>ぶん・ぶんにょう・ふみづくり</t>
    <phoneticPr fontId="1"/>
  </si>
  <si>
    <t>代表音訓</t>
    <rPh sb="0" eb="2">
      <t>ダイヒョウ</t>
    </rPh>
    <rPh sb="2" eb="4">
      <t>オンクン</t>
    </rPh>
    <phoneticPr fontId="1"/>
  </si>
  <si>
    <t>1-1</t>
    <phoneticPr fontId="1"/>
  </si>
  <si>
    <t>1-2</t>
    <phoneticPr fontId="1"/>
  </si>
  <si>
    <t>1-3</t>
    <phoneticPr fontId="1"/>
  </si>
  <si>
    <t>1-4</t>
    <phoneticPr fontId="1"/>
  </si>
  <si>
    <t>1-5</t>
    <phoneticPr fontId="1"/>
  </si>
  <si>
    <t>1-6</t>
    <phoneticPr fontId="1"/>
  </si>
  <si>
    <t>1-7</t>
    <phoneticPr fontId="1"/>
  </si>
  <si>
    <t>1-8</t>
    <phoneticPr fontId="1"/>
  </si>
  <si>
    <t>1-9</t>
    <phoneticPr fontId="1"/>
  </si>
  <si>
    <t>1-10</t>
    <phoneticPr fontId="1"/>
  </si>
  <si>
    <t>1-11</t>
    <phoneticPr fontId="1"/>
  </si>
  <si>
    <t>1-12</t>
    <phoneticPr fontId="1"/>
  </si>
  <si>
    <t>1-13</t>
    <phoneticPr fontId="1"/>
  </si>
  <si>
    <t>1-14</t>
    <phoneticPr fontId="1"/>
  </si>
  <si>
    <t>1-15</t>
    <phoneticPr fontId="1"/>
  </si>
  <si>
    <t>1-16</t>
    <phoneticPr fontId="1"/>
  </si>
  <si>
    <t>1-17</t>
    <phoneticPr fontId="1"/>
  </si>
  <si>
    <t>1-18</t>
    <phoneticPr fontId="1"/>
  </si>
  <si>
    <t>1-19</t>
    <phoneticPr fontId="1"/>
  </si>
  <si>
    <t>1-20</t>
    <phoneticPr fontId="1"/>
  </si>
  <si>
    <t>1-21</t>
    <phoneticPr fontId="1"/>
  </si>
  <si>
    <t>1-22</t>
    <phoneticPr fontId="1"/>
  </si>
  <si>
    <t>1-23</t>
    <phoneticPr fontId="1"/>
  </si>
  <si>
    <t>1-24</t>
    <phoneticPr fontId="1"/>
  </si>
  <si>
    <t>1-25</t>
    <phoneticPr fontId="1"/>
  </si>
  <si>
    <t>1-26</t>
    <phoneticPr fontId="1"/>
  </si>
  <si>
    <t>1-27</t>
    <phoneticPr fontId="1"/>
  </si>
  <si>
    <t>1-28</t>
    <phoneticPr fontId="1"/>
  </si>
  <si>
    <t>1-29</t>
    <phoneticPr fontId="1"/>
  </si>
  <si>
    <t>1-30</t>
    <phoneticPr fontId="1"/>
  </si>
  <si>
    <t>1-31</t>
    <phoneticPr fontId="1"/>
  </si>
  <si>
    <t>1-32</t>
    <phoneticPr fontId="1"/>
  </si>
  <si>
    <t>1-33</t>
    <phoneticPr fontId="1"/>
  </si>
  <si>
    <t>1-34</t>
    <phoneticPr fontId="1"/>
  </si>
  <si>
    <t>1-35</t>
    <phoneticPr fontId="1"/>
  </si>
  <si>
    <t>1-36</t>
    <phoneticPr fontId="1"/>
  </si>
  <si>
    <t>1-37</t>
    <phoneticPr fontId="1"/>
  </si>
  <si>
    <t>1-38</t>
    <phoneticPr fontId="1"/>
  </si>
  <si>
    <t>1-39</t>
    <phoneticPr fontId="1"/>
  </si>
  <si>
    <t>1-40</t>
    <phoneticPr fontId="1"/>
  </si>
  <si>
    <t>1-41</t>
    <phoneticPr fontId="1"/>
  </si>
  <si>
    <t>1-42</t>
    <phoneticPr fontId="1"/>
  </si>
  <si>
    <t>1-43</t>
    <phoneticPr fontId="1"/>
  </si>
  <si>
    <t>1-44</t>
    <phoneticPr fontId="1"/>
  </si>
  <si>
    <t>1-45</t>
    <phoneticPr fontId="1"/>
  </si>
  <si>
    <t>1-46</t>
    <phoneticPr fontId="1"/>
  </si>
  <si>
    <t>1-47</t>
    <phoneticPr fontId="1"/>
  </si>
  <si>
    <t>1-49</t>
    <phoneticPr fontId="1"/>
  </si>
  <si>
    <t>1-48</t>
    <phoneticPr fontId="1"/>
  </si>
  <si>
    <t>1-50</t>
    <phoneticPr fontId="1"/>
  </si>
  <si>
    <t>1-51</t>
    <phoneticPr fontId="1"/>
  </si>
  <si>
    <t>1-52</t>
    <phoneticPr fontId="1"/>
  </si>
  <si>
    <t>1-53</t>
    <phoneticPr fontId="1"/>
  </si>
  <si>
    <t>1-54</t>
    <phoneticPr fontId="1"/>
  </si>
  <si>
    <t>1-55</t>
    <phoneticPr fontId="1"/>
  </si>
  <si>
    <t>1-56</t>
    <phoneticPr fontId="1"/>
  </si>
  <si>
    <t>1-57</t>
    <phoneticPr fontId="1"/>
  </si>
  <si>
    <t>1-58</t>
    <phoneticPr fontId="1"/>
  </si>
  <si>
    <t>1-59</t>
    <phoneticPr fontId="1"/>
  </si>
  <si>
    <t>1-60</t>
    <phoneticPr fontId="1"/>
  </si>
  <si>
    <t>1-61</t>
    <phoneticPr fontId="1"/>
  </si>
  <si>
    <t>1-62</t>
    <phoneticPr fontId="1"/>
  </si>
  <si>
    <t>1-63</t>
    <phoneticPr fontId="1"/>
  </si>
  <si>
    <t>1-64</t>
    <phoneticPr fontId="1"/>
  </si>
  <si>
    <t>1-65</t>
    <phoneticPr fontId="1"/>
  </si>
  <si>
    <t>1-66</t>
    <phoneticPr fontId="1"/>
  </si>
  <si>
    <t>1-67</t>
    <phoneticPr fontId="1"/>
  </si>
  <si>
    <t>1-68</t>
    <phoneticPr fontId="1"/>
  </si>
  <si>
    <t>1-69</t>
    <phoneticPr fontId="1"/>
  </si>
  <si>
    <t>1-70</t>
    <phoneticPr fontId="1"/>
  </si>
  <si>
    <t>1-71</t>
    <phoneticPr fontId="1"/>
  </si>
  <si>
    <t>1-72</t>
    <phoneticPr fontId="1"/>
  </si>
  <si>
    <t>1-73</t>
    <phoneticPr fontId="1"/>
  </si>
  <si>
    <t>1-74</t>
    <phoneticPr fontId="1"/>
  </si>
  <si>
    <t>1-75</t>
    <phoneticPr fontId="1"/>
  </si>
  <si>
    <t>1-76</t>
    <phoneticPr fontId="1"/>
  </si>
  <si>
    <t>1-77</t>
    <phoneticPr fontId="1"/>
  </si>
  <si>
    <t>1-78</t>
    <phoneticPr fontId="1"/>
  </si>
  <si>
    <t>1-79</t>
    <phoneticPr fontId="1"/>
  </si>
  <si>
    <t>1-80</t>
    <phoneticPr fontId="1"/>
  </si>
  <si>
    <t>くろ</t>
    <phoneticPr fontId="1"/>
  </si>
  <si>
    <t>黑・黒</t>
    <rPh sb="0" eb="1">
      <t>クロ</t>
    </rPh>
    <rPh sb="2" eb="3">
      <t>クロ</t>
    </rPh>
    <phoneticPr fontId="1"/>
  </si>
  <si>
    <t>みずから</t>
    <phoneticPr fontId="1"/>
  </si>
  <si>
    <t>自</t>
    <rPh sb="0" eb="1">
      <t>ミズカ</t>
    </rPh>
    <phoneticPr fontId="1"/>
  </si>
  <si>
    <t>さと・さとへん</t>
    <phoneticPr fontId="1"/>
  </si>
  <si>
    <t>のごめ・のごめへん</t>
    <phoneticPr fontId="1"/>
  </si>
  <si>
    <t>釆</t>
    <rPh sb="0" eb="1">
      <t>ノゴメ</t>
    </rPh>
    <phoneticPr fontId="1"/>
  </si>
  <si>
    <t>ちち</t>
    <phoneticPr fontId="1"/>
  </si>
  <si>
    <t>くび</t>
    <phoneticPr fontId="1"/>
  </si>
  <si>
    <t>かなめのかしら・にし</t>
    <phoneticPr fontId="1"/>
  </si>
  <si>
    <t>襾・覀</t>
    <rPh sb="0" eb="1">
      <t>ア</t>
    </rPh>
    <phoneticPr fontId="1"/>
  </si>
  <si>
    <t>こめ・こめへん</t>
    <phoneticPr fontId="1"/>
  </si>
  <si>
    <t>なかれ</t>
    <phoneticPr fontId="1"/>
  </si>
  <si>
    <t>毋</t>
    <rPh sb="0" eb="1">
      <t>ナカ</t>
    </rPh>
    <phoneticPr fontId="1"/>
  </si>
  <si>
    <t>ながい</t>
    <phoneticPr fontId="1"/>
  </si>
  <si>
    <t>爻</t>
    <rPh sb="0" eb="1">
      <t>マジ</t>
    </rPh>
    <phoneticPr fontId="1"/>
  </si>
  <si>
    <t>しょうへん</t>
    <phoneticPr fontId="1"/>
  </si>
  <si>
    <t>爿・丬</t>
    <rPh sb="0" eb="1">
      <t>ソウ</t>
    </rPh>
    <phoneticPr fontId="1"/>
  </si>
  <si>
    <t>かたへん</t>
    <phoneticPr fontId="1"/>
  </si>
  <si>
    <t>にく</t>
    <phoneticPr fontId="1"/>
  </si>
  <si>
    <t>むぎ・ばくにょう・むぎへん</t>
    <phoneticPr fontId="1"/>
  </si>
  <si>
    <t>麥・麦</t>
    <rPh sb="0" eb="1">
      <t>ムギ</t>
    </rPh>
    <rPh sb="2" eb="3">
      <t>ムギ</t>
    </rPh>
    <phoneticPr fontId="1"/>
  </si>
  <si>
    <t>さじ・さじのひ</t>
    <phoneticPr fontId="1"/>
  </si>
  <si>
    <t>匕</t>
    <rPh sb="0" eb="1">
      <t>サジ</t>
    </rPh>
    <phoneticPr fontId="1"/>
  </si>
  <si>
    <t>2-1</t>
    <phoneticPr fontId="1"/>
  </si>
  <si>
    <t>2-2</t>
    <phoneticPr fontId="1"/>
  </si>
  <si>
    <t>2-3</t>
    <phoneticPr fontId="1"/>
  </si>
  <si>
    <t>2-4</t>
    <phoneticPr fontId="1"/>
  </si>
  <si>
    <t>け</t>
    <phoneticPr fontId="1"/>
  </si>
  <si>
    <t>もちいる</t>
    <phoneticPr fontId="1"/>
  </si>
  <si>
    <t>は・はへん</t>
    <phoneticPr fontId="1"/>
  </si>
  <si>
    <t>齒・歯</t>
    <rPh sb="0" eb="1">
      <t>パ</t>
    </rPh>
    <rPh sb="2" eb="3">
      <t>ハ</t>
    </rPh>
    <phoneticPr fontId="1"/>
  </si>
  <si>
    <t>はねぼう</t>
    <phoneticPr fontId="1"/>
  </si>
  <si>
    <t>亅</t>
    <rPh sb="0" eb="1">
      <t>ケツ</t>
    </rPh>
    <phoneticPr fontId="1"/>
  </si>
  <si>
    <t>しきがまえ・よく</t>
    <phoneticPr fontId="1"/>
  </si>
  <si>
    <t>弋</t>
    <rPh sb="0" eb="1">
      <t>イキ</t>
    </rPh>
    <phoneticPr fontId="1"/>
  </si>
  <si>
    <t>隶</t>
    <rPh sb="0" eb="1">
      <t>オヨ</t>
    </rPh>
    <phoneticPr fontId="1"/>
  </si>
  <si>
    <t>たい・れいのつくり</t>
    <phoneticPr fontId="1"/>
  </si>
  <si>
    <t>戶</t>
    <phoneticPr fontId="1"/>
  </si>
  <si>
    <t>2-5</t>
    <phoneticPr fontId="1"/>
  </si>
  <si>
    <t>2-6</t>
    <phoneticPr fontId="1"/>
  </si>
  <si>
    <t>2-7</t>
    <phoneticPr fontId="1"/>
  </si>
  <si>
    <t>2-8</t>
    <phoneticPr fontId="1"/>
  </si>
  <si>
    <t>2-160</t>
    <phoneticPr fontId="1"/>
  </si>
  <si>
    <t>2-9</t>
    <phoneticPr fontId="1"/>
  </si>
  <si>
    <t>2-10</t>
    <phoneticPr fontId="1"/>
  </si>
  <si>
    <t>2-11</t>
    <phoneticPr fontId="1"/>
  </si>
  <si>
    <t>2-12</t>
    <phoneticPr fontId="1"/>
  </si>
  <si>
    <t>2-13</t>
    <phoneticPr fontId="1"/>
  </si>
  <si>
    <t>2-14</t>
    <phoneticPr fontId="1"/>
  </si>
  <si>
    <t>2-15</t>
    <phoneticPr fontId="1"/>
  </si>
  <si>
    <t>2-16</t>
    <phoneticPr fontId="1"/>
  </si>
  <si>
    <t>2-17</t>
    <phoneticPr fontId="1"/>
  </si>
  <si>
    <t>2-18</t>
    <phoneticPr fontId="1"/>
  </si>
  <si>
    <t>2-19</t>
    <phoneticPr fontId="1"/>
  </si>
  <si>
    <t>2-20</t>
    <phoneticPr fontId="1"/>
  </si>
  <si>
    <t>2-21</t>
    <phoneticPr fontId="1"/>
  </si>
  <si>
    <t>2-22</t>
    <phoneticPr fontId="1"/>
  </si>
  <si>
    <t>2-23</t>
    <phoneticPr fontId="1"/>
  </si>
  <si>
    <t>2-24</t>
    <phoneticPr fontId="1"/>
  </si>
  <si>
    <t>2-25</t>
    <phoneticPr fontId="1"/>
  </si>
  <si>
    <t>2-26</t>
    <phoneticPr fontId="1"/>
  </si>
  <si>
    <t>2-27</t>
    <phoneticPr fontId="1"/>
  </si>
  <si>
    <t>2-28</t>
    <phoneticPr fontId="1"/>
  </si>
  <si>
    <t>2-29</t>
    <phoneticPr fontId="1"/>
  </si>
  <si>
    <t>2-30</t>
    <phoneticPr fontId="1"/>
  </si>
  <si>
    <t>2-31</t>
    <phoneticPr fontId="1"/>
  </si>
  <si>
    <t>2-32</t>
    <phoneticPr fontId="1"/>
  </si>
  <si>
    <t>2-33</t>
    <phoneticPr fontId="1"/>
  </si>
  <si>
    <t>2-34</t>
    <phoneticPr fontId="1"/>
  </si>
  <si>
    <t>2-35</t>
    <phoneticPr fontId="1"/>
  </si>
  <si>
    <t>2-36</t>
    <phoneticPr fontId="1"/>
  </si>
  <si>
    <t>2-37</t>
    <phoneticPr fontId="1"/>
  </si>
  <si>
    <t>2-38</t>
    <phoneticPr fontId="1"/>
  </si>
  <si>
    <t>2-39</t>
    <phoneticPr fontId="1"/>
  </si>
  <si>
    <t>2-40</t>
    <phoneticPr fontId="1"/>
  </si>
  <si>
    <t>2-41</t>
    <phoneticPr fontId="1"/>
  </si>
  <si>
    <t>2-42</t>
    <phoneticPr fontId="1"/>
  </si>
  <si>
    <t>2-43</t>
    <phoneticPr fontId="1"/>
  </si>
  <si>
    <t>2-44</t>
    <phoneticPr fontId="1"/>
  </si>
  <si>
    <t>2-45</t>
    <phoneticPr fontId="1"/>
  </si>
  <si>
    <t>2-46</t>
    <phoneticPr fontId="1"/>
  </si>
  <si>
    <t>2-47</t>
    <phoneticPr fontId="1"/>
  </si>
  <si>
    <t>2-48</t>
    <phoneticPr fontId="1"/>
  </si>
  <si>
    <t>2-49</t>
    <phoneticPr fontId="1"/>
  </si>
  <si>
    <t>2-50</t>
    <phoneticPr fontId="1"/>
  </si>
  <si>
    <t>2-51</t>
    <phoneticPr fontId="1"/>
  </si>
  <si>
    <t>2-52</t>
    <phoneticPr fontId="1"/>
  </si>
  <si>
    <t>2-53</t>
    <phoneticPr fontId="1"/>
  </si>
  <si>
    <t>2-54</t>
    <phoneticPr fontId="1"/>
  </si>
  <si>
    <t>2-55</t>
    <phoneticPr fontId="1"/>
  </si>
  <si>
    <t>2-56</t>
    <phoneticPr fontId="1"/>
  </si>
  <si>
    <t>2-57</t>
    <phoneticPr fontId="1"/>
  </si>
  <si>
    <t>2-58</t>
    <phoneticPr fontId="1"/>
  </si>
  <si>
    <t>2-59</t>
    <phoneticPr fontId="1"/>
  </si>
  <si>
    <t>2-60</t>
    <phoneticPr fontId="1"/>
  </si>
  <si>
    <t>2-61</t>
    <phoneticPr fontId="1"/>
  </si>
  <si>
    <t>2-62</t>
    <phoneticPr fontId="1"/>
  </si>
  <si>
    <t>2-63</t>
    <phoneticPr fontId="1"/>
  </si>
  <si>
    <t>2-64</t>
    <phoneticPr fontId="1"/>
  </si>
  <si>
    <t>2-65</t>
    <phoneticPr fontId="1"/>
  </si>
  <si>
    <t>2-67</t>
    <phoneticPr fontId="1"/>
  </si>
  <si>
    <t>2-68</t>
    <phoneticPr fontId="1"/>
  </si>
  <si>
    <t>2-69</t>
    <phoneticPr fontId="1"/>
  </si>
  <si>
    <t>2-70</t>
    <phoneticPr fontId="1"/>
  </si>
  <si>
    <t>2-71</t>
    <phoneticPr fontId="1"/>
  </si>
  <si>
    <t>2-72</t>
    <phoneticPr fontId="1"/>
  </si>
  <si>
    <t>2-73</t>
    <phoneticPr fontId="1"/>
  </si>
  <si>
    <t>2-74</t>
    <phoneticPr fontId="1"/>
  </si>
  <si>
    <t>2-75</t>
    <phoneticPr fontId="1"/>
  </si>
  <si>
    <t>2-76</t>
    <phoneticPr fontId="1"/>
  </si>
  <si>
    <t>2-78</t>
    <phoneticPr fontId="1"/>
  </si>
  <si>
    <t>2-79</t>
    <phoneticPr fontId="1"/>
  </si>
  <si>
    <t>2-80</t>
    <phoneticPr fontId="1"/>
  </si>
  <si>
    <t>2-81</t>
    <phoneticPr fontId="1"/>
  </si>
  <si>
    <t>2-82</t>
    <phoneticPr fontId="1"/>
  </si>
  <si>
    <t>2-83</t>
    <phoneticPr fontId="1"/>
  </si>
  <si>
    <t>2-84</t>
    <phoneticPr fontId="1"/>
  </si>
  <si>
    <t>2-85</t>
    <phoneticPr fontId="1"/>
  </si>
  <si>
    <t>2-86</t>
    <phoneticPr fontId="1"/>
  </si>
  <si>
    <t>2-87</t>
    <phoneticPr fontId="1"/>
  </si>
  <si>
    <t>2-88</t>
    <phoneticPr fontId="1"/>
  </si>
  <si>
    <t>2-89</t>
    <phoneticPr fontId="1"/>
  </si>
  <si>
    <t>2-90</t>
    <phoneticPr fontId="1"/>
  </si>
  <si>
    <t>2-91</t>
    <phoneticPr fontId="1"/>
  </si>
  <si>
    <t>2-92</t>
    <phoneticPr fontId="1"/>
  </si>
  <si>
    <t>2-93</t>
    <phoneticPr fontId="1"/>
  </si>
  <si>
    <t>2-94</t>
    <phoneticPr fontId="1"/>
  </si>
  <si>
    <t>2-95</t>
    <phoneticPr fontId="1"/>
  </si>
  <si>
    <t>2-96</t>
    <phoneticPr fontId="1"/>
  </si>
  <si>
    <t>2-97</t>
    <phoneticPr fontId="1"/>
  </si>
  <si>
    <t>2-98</t>
    <phoneticPr fontId="1"/>
  </si>
  <si>
    <t>2-99</t>
    <phoneticPr fontId="1"/>
  </si>
  <si>
    <t>2-100</t>
    <phoneticPr fontId="1"/>
  </si>
  <si>
    <t>2-101</t>
    <phoneticPr fontId="1"/>
  </si>
  <si>
    <t>2-102</t>
    <phoneticPr fontId="1"/>
  </si>
  <si>
    <t>2-103</t>
    <phoneticPr fontId="1"/>
  </si>
  <si>
    <t>2-104</t>
    <phoneticPr fontId="1"/>
  </si>
  <si>
    <t>2-105</t>
    <phoneticPr fontId="1"/>
  </si>
  <si>
    <t>2-106</t>
    <phoneticPr fontId="1"/>
  </si>
  <si>
    <t>2-107</t>
    <phoneticPr fontId="1"/>
  </si>
  <si>
    <t>2-108</t>
    <phoneticPr fontId="1"/>
  </si>
  <si>
    <t>2-109</t>
    <phoneticPr fontId="1"/>
  </si>
  <si>
    <t>2-110</t>
    <phoneticPr fontId="1"/>
  </si>
  <si>
    <t>2-111</t>
    <phoneticPr fontId="1"/>
  </si>
  <si>
    <t>2-112</t>
    <phoneticPr fontId="1"/>
  </si>
  <si>
    <t>2-113</t>
    <phoneticPr fontId="1"/>
  </si>
  <si>
    <t>2-114</t>
    <phoneticPr fontId="1"/>
  </si>
  <si>
    <t>2-115</t>
    <phoneticPr fontId="1"/>
  </si>
  <si>
    <t>2-116</t>
    <phoneticPr fontId="1"/>
  </si>
  <si>
    <t>2-117</t>
    <phoneticPr fontId="1"/>
  </si>
  <si>
    <t>2-118</t>
    <phoneticPr fontId="1"/>
  </si>
  <si>
    <t>2-119</t>
    <phoneticPr fontId="1"/>
  </si>
  <si>
    <t>2-120</t>
    <phoneticPr fontId="1"/>
  </si>
  <si>
    <t>2-121</t>
    <phoneticPr fontId="1"/>
  </si>
  <si>
    <t>2-122</t>
    <phoneticPr fontId="1"/>
  </si>
  <si>
    <t>2-124</t>
    <phoneticPr fontId="1"/>
  </si>
  <si>
    <t>2-123</t>
    <phoneticPr fontId="1"/>
  </si>
  <si>
    <t>2-125</t>
    <phoneticPr fontId="1"/>
  </si>
  <si>
    <t>2-126</t>
    <phoneticPr fontId="1"/>
  </si>
  <si>
    <t>2-127</t>
    <phoneticPr fontId="1"/>
  </si>
  <si>
    <t>2-128</t>
    <phoneticPr fontId="1"/>
  </si>
  <si>
    <t>2-129</t>
    <phoneticPr fontId="1"/>
  </si>
  <si>
    <t>2-130</t>
    <phoneticPr fontId="1"/>
  </si>
  <si>
    <t>2-131</t>
    <phoneticPr fontId="1"/>
  </si>
  <si>
    <t>2-132</t>
    <phoneticPr fontId="1"/>
  </si>
  <si>
    <t>2-133</t>
    <phoneticPr fontId="1"/>
  </si>
  <si>
    <t>2-134</t>
    <phoneticPr fontId="1"/>
  </si>
  <si>
    <t>2-135</t>
    <phoneticPr fontId="1"/>
  </si>
  <si>
    <t>2-136</t>
    <phoneticPr fontId="1"/>
  </si>
  <si>
    <t>2-138</t>
    <phoneticPr fontId="1"/>
  </si>
  <si>
    <t>2-137</t>
    <phoneticPr fontId="1"/>
  </si>
  <si>
    <t>2-139</t>
    <phoneticPr fontId="1"/>
  </si>
  <si>
    <t>2-140</t>
    <phoneticPr fontId="1"/>
  </si>
  <si>
    <t>2-141</t>
    <phoneticPr fontId="1"/>
  </si>
  <si>
    <t>2-142</t>
    <phoneticPr fontId="1"/>
  </si>
  <si>
    <t>2-145</t>
    <phoneticPr fontId="1"/>
  </si>
  <si>
    <t>2-143</t>
    <phoneticPr fontId="1"/>
  </si>
  <si>
    <t>2-144</t>
    <phoneticPr fontId="1"/>
  </si>
  <si>
    <t>2-146</t>
    <phoneticPr fontId="1"/>
  </si>
  <si>
    <t>2-147</t>
    <phoneticPr fontId="1"/>
  </si>
  <si>
    <t>2-148</t>
    <phoneticPr fontId="1"/>
  </si>
  <si>
    <t>2-149</t>
    <phoneticPr fontId="1"/>
  </si>
  <si>
    <t>2-150</t>
    <phoneticPr fontId="1"/>
  </si>
  <si>
    <t>2-151</t>
    <phoneticPr fontId="1"/>
  </si>
  <si>
    <t>2-152</t>
    <phoneticPr fontId="1"/>
  </si>
  <si>
    <t>2-153</t>
    <phoneticPr fontId="1"/>
  </si>
  <si>
    <t>2-154</t>
    <phoneticPr fontId="1"/>
  </si>
  <si>
    <t>2-155</t>
    <phoneticPr fontId="1"/>
  </si>
  <si>
    <t>2-156</t>
    <phoneticPr fontId="1"/>
  </si>
  <si>
    <t>2-157</t>
    <phoneticPr fontId="1"/>
  </si>
  <si>
    <t>2-158</t>
    <phoneticPr fontId="1"/>
  </si>
  <si>
    <t>2-159</t>
    <phoneticPr fontId="1"/>
  </si>
  <si>
    <t>2-77</t>
    <phoneticPr fontId="1"/>
  </si>
  <si>
    <t>2-66</t>
    <phoneticPr fontId="1"/>
  </si>
  <si>
    <t>3-1</t>
    <phoneticPr fontId="1"/>
  </si>
  <si>
    <t>3-2</t>
    <phoneticPr fontId="1"/>
  </si>
  <si>
    <t>3-10</t>
    <phoneticPr fontId="1"/>
  </si>
  <si>
    <t>3-20</t>
    <phoneticPr fontId="1"/>
  </si>
  <si>
    <t>3-30</t>
    <phoneticPr fontId="1"/>
  </si>
  <si>
    <t>3-40</t>
    <phoneticPr fontId="1"/>
  </si>
  <si>
    <t>3-50</t>
    <phoneticPr fontId="1"/>
  </si>
  <si>
    <t>3-60</t>
    <phoneticPr fontId="1"/>
  </si>
  <si>
    <t>3-70</t>
    <phoneticPr fontId="1"/>
  </si>
  <si>
    <t>3-80</t>
    <phoneticPr fontId="1"/>
  </si>
  <si>
    <t>3-90</t>
    <phoneticPr fontId="1"/>
  </si>
  <si>
    <t>3-100</t>
    <phoneticPr fontId="1"/>
  </si>
  <si>
    <t>3-110</t>
    <phoneticPr fontId="1"/>
  </si>
  <si>
    <t>3-120</t>
    <phoneticPr fontId="1"/>
  </si>
  <si>
    <t>3-130</t>
    <phoneticPr fontId="1"/>
  </si>
  <si>
    <t>3-140</t>
    <phoneticPr fontId="1"/>
  </si>
  <si>
    <t>3-150</t>
    <phoneticPr fontId="1"/>
  </si>
  <si>
    <t>3-160</t>
    <phoneticPr fontId="1"/>
  </si>
  <si>
    <t>3-170</t>
    <phoneticPr fontId="1"/>
  </si>
  <si>
    <t>3-180</t>
    <phoneticPr fontId="1"/>
  </si>
  <si>
    <t>3-19</t>
    <phoneticPr fontId="1"/>
  </si>
  <si>
    <t>3-190</t>
    <phoneticPr fontId="1"/>
  </si>
  <si>
    <t>3-200</t>
    <phoneticPr fontId="1"/>
  </si>
  <si>
    <t>3-3</t>
    <phoneticPr fontId="1"/>
  </si>
  <si>
    <t>3-4</t>
    <phoneticPr fontId="1"/>
  </si>
  <si>
    <t>3-5</t>
    <phoneticPr fontId="1"/>
  </si>
  <si>
    <t>3-6</t>
    <phoneticPr fontId="1"/>
  </si>
  <si>
    <t>3-7</t>
    <phoneticPr fontId="1"/>
  </si>
  <si>
    <t>3-8</t>
    <phoneticPr fontId="1"/>
  </si>
  <si>
    <t>3-9</t>
    <phoneticPr fontId="1"/>
  </si>
  <si>
    <t>3-11</t>
    <phoneticPr fontId="1"/>
  </si>
  <si>
    <t>3-12</t>
    <phoneticPr fontId="1"/>
  </si>
  <si>
    <t>3-13</t>
    <phoneticPr fontId="1"/>
  </si>
  <si>
    <t>3-14</t>
    <phoneticPr fontId="1"/>
  </si>
  <si>
    <t>3-15</t>
    <phoneticPr fontId="1"/>
  </si>
  <si>
    <t>3-16</t>
    <phoneticPr fontId="1"/>
  </si>
  <si>
    <t>3-17</t>
    <phoneticPr fontId="1"/>
  </si>
  <si>
    <t>3-18</t>
    <phoneticPr fontId="1"/>
  </si>
  <si>
    <t>3-21</t>
    <phoneticPr fontId="1"/>
  </si>
  <si>
    <t>3-22</t>
    <phoneticPr fontId="1"/>
  </si>
  <si>
    <t>3-23</t>
    <phoneticPr fontId="1"/>
  </si>
  <si>
    <t>3-24</t>
    <phoneticPr fontId="1"/>
  </si>
  <si>
    <t>3-25</t>
    <phoneticPr fontId="1"/>
  </si>
  <si>
    <t>3-26</t>
    <phoneticPr fontId="1"/>
  </si>
  <si>
    <t>3-27</t>
    <phoneticPr fontId="1"/>
  </si>
  <si>
    <t>3-28</t>
    <phoneticPr fontId="1"/>
  </si>
  <si>
    <t>3-29</t>
    <phoneticPr fontId="1"/>
  </si>
  <si>
    <t>3-31</t>
    <phoneticPr fontId="1"/>
  </si>
  <si>
    <t>3-32</t>
    <phoneticPr fontId="1"/>
  </si>
  <si>
    <t>3-33</t>
    <phoneticPr fontId="1"/>
  </si>
  <si>
    <t>3-34</t>
    <phoneticPr fontId="1"/>
  </si>
  <si>
    <t>3-35</t>
    <phoneticPr fontId="1"/>
  </si>
  <si>
    <t>3-36</t>
    <phoneticPr fontId="1"/>
  </si>
  <si>
    <t>3-37</t>
    <phoneticPr fontId="1"/>
  </si>
  <si>
    <t>3-38</t>
    <phoneticPr fontId="1"/>
  </si>
  <si>
    <t>3-39</t>
    <phoneticPr fontId="1"/>
  </si>
  <si>
    <t>3-41</t>
    <phoneticPr fontId="1"/>
  </si>
  <si>
    <t>3-42</t>
    <phoneticPr fontId="1"/>
  </si>
  <si>
    <t>3-43</t>
    <phoneticPr fontId="1"/>
  </si>
  <si>
    <t>3-44</t>
    <phoneticPr fontId="1"/>
  </si>
  <si>
    <t>3-45</t>
    <phoneticPr fontId="1"/>
  </si>
  <si>
    <t>3-46</t>
    <phoneticPr fontId="1"/>
  </si>
  <si>
    <t>3-47</t>
    <phoneticPr fontId="1"/>
  </si>
  <si>
    <t>3-48</t>
    <phoneticPr fontId="1"/>
  </si>
  <si>
    <t>3-49</t>
    <phoneticPr fontId="1"/>
  </si>
  <si>
    <t>3-51</t>
    <phoneticPr fontId="1"/>
  </si>
  <si>
    <t>3-52</t>
    <phoneticPr fontId="1"/>
  </si>
  <si>
    <t>3-53</t>
    <phoneticPr fontId="1"/>
  </si>
  <si>
    <t>3-54</t>
    <phoneticPr fontId="1"/>
  </si>
  <si>
    <t>3-55</t>
    <phoneticPr fontId="1"/>
  </si>
  <si>
    <t>3-56</t>
    <phoneticPr fontId="1"/>
  </si>
  <si>
    <t>3-57</t>
    <phoneticPr fontId="1"/>
  </si>
  <si>
    <t>3-58</t>
    <phoneticPr fontId="1"/>
  </si>
  <si>
    <t>3-59</t>
    <phoneticPr fontId="1"/>
  </si>
  <si>
    <t>3-71</t>
    <phoneticPr fontId="1"/>
  </si>
  <si>
    <t>3-72</t>
    <phoneticPr fontId="1"/>
  </si>
  <si>
    <t>3-73</t>
    <phoneticPr fontId="1"/>
  </si>
  <si>
    <t>3-74</t>
    <phoneticPr fontId="1"/>
  </si>
  <si>
    <t>3-75</t>
    <phoneticPr fontId="1"/>
  </si>
  <si>
    <t>3-76</t>
    <phoneticPr fontId="1"/>
  </si>
  <si>
    <t>3-77</t>
    <phoneticPr fontId="1"/>
  </si>
  <si>
    <t>3-78</t>
    <phoneticPr fontId="1"/>
  </si>
  <si>
    <t>3-79</t>
    <phoneticPr fontId="1"/>
  </si>
  <si>
    <t>3-81</t>
    <phoneticPr fontId="1"/>
  </si>
  <si>
    <t>3-82</t>
    <phoneticPr fontId="1"/>
  </si>
  <si>
    <t>3-83</t>
    <phoneticPr fontId="1"/>
  </si>
  <si>
    <t>3-84</t>
    <phoneticPr fontId="1"/>
  </si>
  <si>
    <t>3-85</t>
    <phoneticPr fontId="1"/>
  </si>
  <si>
    <t>3-86</t>
    <phoneticPr fontId="1"/>
  </si>
  <si>
    <t>3-87</t>
    <phoneticPr fontId="1"/>
  </si>
  <si>
    <t>3-89</t>
    <phoneticPr fontId="1"/>
  </si>
  <si>
    <t>3-88</t>
    <phoneticPr fontId="1"/>
  </si>
  <si>
    <t>3-61</t>
    <phoneticPr fontId="1"/>
  </si>
  <si>
    <t>3-62</t>
    <phoneticPr fontId="1"/>
  </si>
  <si>
    <t>3-63</t>
    <phoneticPr fontId="1"/>
  </si>
  <si>
    <t>3-64</t>
    <phoneticPr fontId="1"/>
  </si>
  <si>
    <t>3-65</t>
    <phoneticPr fontId="1"/>
  </si>
  <si>
    <t>3-67</t>
    <phoneticPr fontId="1"/>
  </si>
  <si>
    <t>3-68</t>
    <phoneticPr fontId="1"/>
  </si>
  <si>
    <t>3-69</t>
    <phoneticPr fontId="1"/>
  </si>
  <si>
    <t>3-66</t>
    <phoneticPr fontId="1"/>
  </si>
  <si>
    <t>3-91</t>
    <phoneticPr fontId="1"/>
  </si>
  <si>
    <t>3-92</t>
    <phoneticPr fontId="1"/>
  </si>
  <si>
    <t>3-93</t>
    <phoneticPr fontId="1"/>
  </si>
  <si>
    <t>3-94</t>
    <phoneticPr fontId="1"/>
  </si>
  <si>
    <t>3-95</t>
    <phoneticPr fontId="1"/>
  </si>
  <si>
    <t>3-96</t>
    <phoneticPr fontId="1"/>
  </si>
  <si>
    <t>3-97</t>
    <phoneticPr fontId="1"/>
  </si>
  <si>
    <t>3-98</t>
    <phoneticPr fontId="1"/>
  </si>
  <si>
    <t>3-99</t>
    <phoneticPr fontId="1"/>
  </si>
  <si>
    <t>3-101</t>
    <phoneticPr fontId="1"/>
  </si>
  <si>
    <t>3-102</t>
    <phoneticPr fontId="1"/>
  </si>
  <si>
    <t>3-103</t>
    <phoneticPr fontId="1"/>
  </si>
  <si>
    <t>3-104</t>
    <phoneticPr fontId="1"/>
  </si>
  <si>
    <t>3-105</t>
    <phoneticPr fontId="1"/>
  </si>
  <si>
    <t>3-106</t>
    <phoneticPr fontId="1"/>
  </si>
  <si>
    <t>3-107</t>
    <phoneticPr fontId="1"/>
  </si>
  <si>
    <t>3-108</t>
    <phoneticPr fontId="1"/>
  </si>
  <si>
    <t>3-109</t>
    <phoneticPr fontId="1"/>
  </si>
  <si>
    <t>3-111</t>
    <phoneticPr fontId="1"/>
  </si>
  <si>
    <t>3-112</t>
    <phoneticPr fontId="1"/>
  </si>
  <si>
    <t>3-113</t>
    <phoneticPr fontId="1"/>
  </si>
  <si>
    <t>3-114</t>
    <phoneticPr fontId="1"/>
  </si>
  <si>
    <t>3-115</t>
    <phoneticPr fontId="1"/>
  </si>
  <si>
    <t>3-116</t>
    <phoneticPr fontId="1"/>
  </si>
  <si>
    <t>3-117</t>
    <phoneticPr fontId="1"/>
  </si>
  <si>
    <t>3-118</t>
    <phoneticPr fontId="1"/>
  </si>
  <si>
    <t>3-119</t>
    <phoneticPr fontId="1"/>
  </si>
  <si>
    <t>3-121</t>
    <phoneticPr fontId="1"/>
  </si>
  <si>
    <t>3-122</t>
    <phoneticPr fontId="1"/>
  </si>
  <si>
    <t>3-123</t>
    <phoneticPr fontId="1"/>
  </si>
  <si>
    <t>3-124</t>
    <phoneticPr fontId="1"/>
  </si>
  <si>
    <t>3-125</t>
    <phoneticPr fontId="1"/>
  </si>
  <si>
    <t>3-126</t>
    <phoneticPr fontId="1"/>
  </si>
  <si>
    <t>3-127</t>
    <phoneticPr fontId="1"/>
  </si>
  <si>
    <t>3-128</t>
    <phoneticPr fontId="1"/>
  </si>
  <si>
    <t>3-129</t>
    <phoneticPr fontId="1"/>
  </si>
  <si>
    <t>3-131</t>
    <phoneticPr fontId="1"/>
  </si>
  <si>
    <t>3-132</t>
    <phoneticPr fontId="1"/>
  </si>
  <si>
    <t>3-133</t>
    <phoneticPr fontId="1"/>
  </si>
  <si>
    <t>3-134</t>
    <phoneticPr fontId="1"/>
  </si>
  <si>
    <t>3-135</t>
    <phoneticPr fontId="1"/>
  </si>
  <si>
    <t>3-136</t>
    <phoneticPr fontId="1"/>
  </si>
  <si>
    <t>3-137</t>
    <phoneticPr fontId="1"/>
  </si>
  <si>
    <t>3-138</t>
    <phoneticPr fontId="1"/>
  </si>
  <si>
    <t>3-139</t>
    <phoneticPr fontId="1"/>
  </si>
  <si>
    <t>3-141</t>
    <phoneticPr fontId="1"/>
  </si>
  <si>
    <t>3-142</t>
    <phoneticPr fontId="1"/>
  </si>
  <si>
    <t>3-143</t>
    <phoneticPr fontId="1"/>
  </si>
  <si>
    <t>3-144</t>
    <phoneticPr fontId="1"/>
  </si>
  <si>
    <t>3-145</t>
    <phoneticPr fontId="1"/>
  </si>
  <si>
    <t>3-146</t>
    <phoneticPr fontId="1"/>
  </si>
  <si>
    <t>3-147</t>
    <phoneticPr fontId="1"/>
  </si>
  <si>
    <t>3-148</t>
    <phoneticPr fontId="1"/>
  </si>
  <si>
    <t>3-149</t>
    <phoneticPr fontId="1"/>
  </si>
  <si>
    <t>3-151</t>
    <phoneticPr fontId="1"/>
  </si>
  <si>
    <t>3-152</t>
    <phoneticPr fontId="1"/>
  </si>
  <si>
    <t>3-153</t>
    <phoneticPr fontId="1"/>
  </si>
  <si>
    <t>3-154</t>
    <phoneticPr fontId="1"/>
  </si>
  <si>
    <t>3-155</t>
    <phoneticPr fontId="1"/>
  </si>
  <si>
    <t>3-156</t>
    <phoneticPr fontId="1"/>
  </si>
  <si>
    <t>3-157</t>
    <phoneticPr fontId="1"/>
  </si>
  <si>
    <t>3-158</t>
    <phoneticPr fontId="1"/>
  </si>
  <si>
    <t>3-159</t>
    <phoneticPr fontId="1"/>
  </si>
  <si>
    <t>3-161</t>
    <phoneticPr fontId="1"/>
  </si>
  <si>
    <t>3-162</t>
    <phoneticPr fontId="1"/>
  </si>
  <si>
    <t>3-163</t>
    <phoneticPr fontId="1"/>
  </si>
  <si>
    <t>3-164</t>
    <phoneticPr fontId="1"/>
  </si>
  <si>
    <t>3-166</t>
    <phoneticPr fontId="1"/>
  </si>
  <si>
    <t>3-165</t>
    <phoneticPr fontId="1"/>
  </si>
  <si>
    <t>3-167</t>
    <phoneticPr fontId="1"/>
  </si>
  <si>
    <t>3-168</t>
    <phoneticPr fontId="1"/>
  </si>
  <si>
    <t>3-169</t>
    <phoneticPr fontId="1"/>
  </si>
  <si>
    <t>3-171</t>
    <phoneticPr fontId="1"/>
  </si>
  <si>
    <t>3-172</t>
    <phoneticPr fontId="1"/>
  </si>
  <si>
    <t>3-173</t>
    <phoneticPr fontId="1"/>
  </si>
  <si>
    <t>3-174</t>
    <phoneticPr fontId="1"/>
  </si>
  <si>
    <t>3-175</t>
    <phoneticPr fontId="1"/>
  </si>
  <si>
    <t>3-176</t>
    <phoneticPr fontId="1"/>
  </si>
  <si>
    <t>3-177</t>
    <phoneticPr fontId="1"/>
  </si>
  <si>
    <t>3-178</t>
    <phoneticPr fontId="1"/>
  </si>
  <si>
    <t>3-179</t>
    <phoneticPr fontId="1"/>
  </si>
  <si>
    <t>3-181</t>
    <phoneticPr fontId="1"/>
  </si>
  <si>
    <t>3-182</t>
    <phoneticPr fontId="1"/>
  </si>
  <si>
    <t>3-183</t>
    <phoneticPr fontId="1"/>
  </si>
  <si>
    <t>3-184</t>
    <phoneticPr fontId="1"/>
  </si>
  <si>
    <t>3-185</t>
    <phoneticPr fontId="1"/>
  </si>
  <si>
    <t>3-186</t>
    <phoneticPr fontId="1"/>
  </si>
  <si>
    <t>3-187</t>
    <phoneticPr fontId="1"/>
  </si>
  <si>
    <t>3-188</t>
    <phoneticPr fontId="1"/>
  </si>
  <si>
    <t>3-189</t>
    <phoneticPr fontId="1"/>
  </si>
  <si>
    <t>3-191</t>
    <phoneticPr fontId="1"/>
  </si>
  <si>
    <t>3-192</t>
    <phoneticPr fontId="1"/>
  </si>
  <si>
    <t>3-193</t>
    <phoneticPr fontId="1"/>
  </si>
  <si>
    <t>3-194</t>
    <phoneticPr fontId="1"/>
  </si>
  <si>
    <t>3-195</t>
    <phoneticPr fontId="1"/>
  </si>
  <si>
    <t>3-196</t>
    <phoneticPr fontId="1"/>
  </si>
  <si>
    <t>3-197</t>
    <phoneticPr fontId="1"/>
  </si>
  <si>
    <t>3-198</t>
    <phoneticPr fontId="1"/>
  </si>
  <si>
    <t>3-199</t>
    <phoneticPr fontId="1"/>
  </si>
  <si>
    <t>4-1</t>
    <phoneticPr fontId="1"/>
  </si>
  <si>
    <t>4-10</t>
    <phoneticPr fontId="1"/>
  </si>
  <si>
    <t>4-20</t>
    <phoneticPr fontId="1"/>
  </si>
  <si>
    <t>4-30</t>
    <phoneticPr fontId="1"/>
  </si>
  <si>
    <t>4-40</t>
    <phoneticPr fontId="1"/>
  </si>
  <si>
    <t>4-50</t>
    <phoneticPr fontId="1"/>
  </si>
  <si>
    <t>4-60</t>
    <phoneticPr fontId="1"/>
  </si>
  <si>
    <t>4-70</t>
    <phoneticPr fontId="1"/>
  </si>
  <si>
    <t>4-80</t>
    <phoneticPr fontId="1"/>
  </si>
  <si>
    <t>4-90</t>
    <phoneticPr fontId="1"/>
  </si>
  <si>
    <t>4-100</t>
    <phoneticPr fontId="1"/>
  </si>
  <si>
    <t>4-202</t>
    <phoneticPr fontId="1"/>
  </si>
  <si>
    <t>4-201</t>
    <phoneticPr fontId="1"/>
  </si>
  <si>
    <t>4-190</t>
    <phoneticPr fontId="1"/>
  </si>
  <si>
    <t>4-180</t>
    <phoneticPr fontId="1"/>
  </si>
  <si>
    <t>4-170</t>
    <phoneticPr fontId="1"/>
  </si>
  <si>
    <t>4-160</t>
    <phoneticPr fontId="1"/>
  </si>
  <si>
    <t>4-150</t>
    <phoneticPr fontId="1"/>
  </si>
  <si>
    <t>4-140</t>
    <phoneticPr fontId="1"/>
  </si>
  <si>
    <t>4-130</t>
    <phoneticPr fontId="1"/>
  </si>
  <si>
    <t>4-120</t>
    <phoneticPr fontId="1"/>
  </si>
  <si>
    <t>4-110</t>
    <phoneticPr fontId="1"/>
  </si>
  <si>
    <t>【内、教育漢字：小学校1,026字(小1-80,小2-160,小3-200,小4-202,小5-193,小6-191)】</t>
    <rPh sb="1" eb="2">
      <t>ウチ</t>
    </rPh>
    <phoneticPr fontId="1"/>
  </si>
  <si>
    <t>【残り、教育漢字外：中学校1,110字】</t>
    <rPh sb="1" eb="2">
      <t>ノコ</t>
    </rPh>
    <rPh sb="8" eb="9">
      <t>ソト</t>
    </rPh>
    <phoneticPr fontId="1"/>
  </si>
  <si>
    <t>まめ・まめへん</t>
    <phoneticPr fontId="1"/>
  </si>
  <si>
    <t>はつがしら</t>
    <phoneticPr fontId="1"/>
  </si>
  <si>
    <t>癶</t>
    <rPh sb="0" eb="1">
      <t>ハネ</t>
    </rPh>
    <phoneticPr fontId="1"/>
  </si>
  <si>
    <t>4-2</t>
    <phoneticPr fontId="1"/>
  </si>
  <si>
    <t>4-4</t>
    <phoneticPr fontId="1"/>
  </si>
  <si>
    <t>4-3</t>
    <phoneticPr fontId="1"/>
  </si>
  <si>
    <t>4-5</t>
    <phoneticPr fontId="1"/>
  </si>
  <si>
    <t>4-6</t>
    <phoneticPr fontId="1"/>
  </si>
  <si>
    <t>4-7</t>
    <phoneticPr fontId="1"/>
  </si>
  <si>
    <t>4-8</t>
    <phoneticPr fontId="1"/>
  </si>
  <si>
    <t>4-9</t>
    <phoneticPr fontId="1"/>
  </si>
  <si>
    <t>4-13</t>
    <phoneticPr fontId="1"/>
  </si>
  <si>
    <t>4-14</t>
    <phoneticPr fontId="1"/>
  </si>
  <si>
    <t>4-15</t>
    <phoneticPr fontId="1"/>
  </si>
  <si>
    <t>4-16</t>
    <phoneticPr fontId="1"/>
  </si>
  <si>
    <t>4-17</t>
    <phoneticPr fontId="1"/>
  </si>
  <si>
    <t>4-11</t>
    <phoneticPr fontId="1"/>
  </si>
  <si>
    <t>4-12</t>
    <phoneticPr fontId="1"/>
  </si>
  <si>
    <t>4-18</t>
    <phoneticPr fontId="1"/>
  </si>
  <si>
    <t>4-19</t>
    <phoneticPr fontId="1"/>
  </si>
  <si>
    <t>4-21</t>
    <phoneticPr fontId="1"/>
  </si>
  <si>
    <t>4-22</t>
    <phoneticPr fontId="1"/>
  </si>
  <si>
    <t>4-23</t>
    <phoneticPr fontId="1"/>
  </si>
  <si>
    <t>4-24</t>
    <phoneticPr fontId="1"/>
  </si>
  <si>
    <t>4-25</t>
    <phoneticPr fontId="1"/>
  </si>
  <si>
    <t>4-26</t>
    <phoneticPr fontId="1"/>
  </si>
  <si>
    <t>4-27</t>
    <phoneticPr fontId="1"/>
  </si>
  <si>
    <t>4-28</t>
    <phoneticPr fontId="1"/>
  </si>
  <si>
    <t>4-29</t>
    <phoneticPr fontId="1"/>
  </si>
  <si>
    <t>4-31</t>
    <phoneticPr fontId="1"/>
  </si>
  <si>
    <t>4-32</t>
    <phoneticPr fontId="1"/>
  </si>
  <si>
    <t>4-33</t>
    <phoneticPr fontId="1"/>
  </si>
  <si>
    <t>4-34</t>
    <phoneticPr fontId="1"/>
  </si>
  <si>
    <t>4-36</t>
    <phoneticPr fontId="1"/>
  </si>
  <si>
    <t>4-37</t>
    <phoneticPr fontId="1"/>
  </si>
  <si>
    <t>4-38</t>
    <phoneticPr fontId="1"/>
  </si>
  <si>
    <t>4-39</t>
    <phoneticPr fontId="1"/>
  </si>
  <si>
    <t>4-41</t>
    <phoneticPr fontId="1"/>
  </si>
  <si>
    <t>4-42</t>
    <phoneticPr fontId="1"/>
  </si>
  <si>
    <t>4-43</t>
    <phoneticPr fontId="1"/>
  </si>
  <si>
    <t>4-44</t>
    <phoneticPr fontId="1"/>
  </si>
  <si>
    <t>4-45</t>
    <phoneticPr fontId="1"/>
  </si>
  <si>
    <t>4-46</t>
    <phoneticPr fontId="1"/>
  </si>
  <si>
    <t>4-47</t>
    <phoneticPr fontId="1"/>
  </si>
  <si>
    <t>4-48</t>
    <phoneticPr fontId="1"/>
  </si>
  <si>
    <t>4-49</t>
    <phoneticPr fontId="1"/>
  </si>
  <si>
    <t>4-51</t>
    <phoneticPr fontId="1"/>
  </si>
  <si>
    <t>4-52</t>
    <phoneticPr fontId="1"/>
  </si>
  <si>
    <t>4-53</t>
    <phoneticPr fontId="1"/>
  </si>
  <si>
    <t>4-54</t>
    <phoneticPr fontId="1"/>
  </si>
  <si>
    <t>4-55</t>
    <phoneticPr fontId="1"/>
  </si>
  <si>
    <t>4-56</t>
    <phoneticPr fontId="1"/>
  </si>
  <si>
    <t>4-57</t>
    <phoneticPr fontId="1"/>
  </si>
  <si>
    <t>4-58</t>
    <phoneticPr fontId="1"/>
  </si>
  <si>
    <t>4-59</t>
    <phoneticPr fontId="1"/>
  </si>
  <si>
    <t>4-61</t>
    <phoneticPr fontId="1"/>
  </si>
  <si>
    <t>4-62</t>
    <phoneticPr fontId="1"/>
  </si>
  <si>
    <t>4-63</t>
    <phoneticPr fontId="1"/>
  </si>
  <si>
    <t>4-64</t>
    <phoneticPr fontId="1"/>
  </si>
  <si>
    <t>4-65</t>
    <phoneticPr fontId="1"/>
  </si>
  <si>
    <t>4-67</t>
    <phoneticPr fontId="1"/>
  </si>
  <si>
    <t>4-68</t>
    <phoneticPr fontId="1"/>
  </si>
  <si>
    <t>4-69</t>
    <phoneticPr fontId="1"/>
  </si>
  <si>
    <t>4-71</t>
    <phoneticPr fontId="1"/>
  </si>
  <si>
    <t>4-72</t>
    <phoneticPr fontId="1"/>
  </si>
  <si>
    <t>4-73</t>
    <phoneticPr fontId="1"/>
  </si>
  <si>
    <t>4-74</t>
    <phoneticPr fontId="1"/>
  </si>
  <si>
    <t>4-75</t>
    <phoneticPr fontId="1"/>
  </si>
  <si>
    <t>4-76</t>
    <phoneticPr fontId="1"/>
  </si>
  <si>
    <t>4-77</t>
    <phoneticPr fontId="1"/>
  </si>
  <si>
    <t>4-78</t>
    <phoneticPr fontId="1"/>
  </si>
  <si>
    <t>4-79</t>
    <phoneticPr fontId="1"/>
  </si>
  <si>
    <t>4-81</t>
    <phoneticPr fontId="1"/>
  </si>
  <si>
    <t>4-82</t>
    <phoneticPr fontId="1"/>
  </si>
  <si>
    <t>4-83</t>
    <phoneticPr fontId="1"/>
  </si>
  <si>
    <t>4-84</t>
    <phoneticPr fontId="1"/>
  </si>
  <si>
    <t>4-85</t>
    <phoneticPr fontId="1"/>
  </si>
  <si>
    <t>4-89</t>
    <phoneticPr fontId="1"/>
  </si>
  <si>
    <t>4-86</t>
    <phoneticPr fontId="1"/>
  </si>
  <si>
    <t>4-87</t>
    <phoneticPr fontId="1"/>
  </si>
  <si>
    <t>4-88</t>
    <phoneticPr fontId="1"/>
  </si>
  <si>
    <t>4-91</t>
    <phoneticPr fontId="1"/>
  </si>
  <si>
    <t>4-92</t>
    <phoneticPr fontId="1"/>
  </si>
  <si>
    <t>4-93</t>
    <phoneticPr fontId="1"/>
  </si>
  <si>
    <t>4-94</t>
    <phoneticPr fontId="1"/>
  </si>
  <si>
    <t>4-95</t>
    <phoneticPr fontId="1"/>
  </si>
  <si>
    <t>4-96</t>
    <phoneticPr fontId="1"/>
  </si>
  <si>
    <t>4-97</t>
    <phoneticPr fontId="1"/>
  </si>
  <si>
    <t>4-98</t>
    <phoneticPr fontId="1"/>
  </si>
  <si>
    <t>4-99</t>
    <phoneticPr fontId="1"/>
  </si>
  <si>
    <t>5-1</t>
    <phoneticPr fontId="1"/>
  </si>
  <si>
    <t>5-10</t>
    <phoneticPr fontId="1"/>
  </si>
  <si>
    <t>5-20</t>
    <phoneticPr fontId="1"/>
  </si>
  <si>
    <t>5-30</t>
    <phoneticPr fontId="1"/>
  </si>
  <si>
    <t>5-40</t>
    <phoneticPr fontId="1"/>
  </si>
  <si>
    <t>5-50</t>
    <phoneticPr fontId="1"/>
  </si>
  <si>
    <t>5-60</t>
    <phoneticPr fontId="1"/>
  </si>
  <si>
    <t>5-70</t>
    <phoneticPr fontId="1"/>
  </si>
  <si>
    <t>5-80</t>
    <phoneticPr fontId="1"/>
  </si>
  <si>
    <t>5-90</t>
    <phoneticPr fontId="1"/>
  </si>
  <si>
    <t>5-100</t>
    <phoneticPr fontId="1"/>
  </si>
  <si>
    <t>5-110</t>
    <phoneticPr fontId="1"/>
  </si>
  <si>
    <t>5-120</t>
    <phoneticPr fontId="1"/>
  </si>
  <si>
    <t>5-130</t>
    <phoneticPr fontId="1"/>
  </si>
  <si>
    <t>5-140</t>
    <phoneticPr fontId="1"/>
  </si>
  <si>
    <t>5-150</t>
    <phoneticPr fontId="1"/>
  </si>
  <si>
    <t>5-160</t>
    <phoneticPr fontId="1"/>
  </si>
  <si>
    <t>5-170</t>
    <phoneticPr fontId="1"/>
  </si>
  <si>
    <t>5-180</t>
    <phoneticPr fontId="1"/>
  </si>
  <si>
    <t>5-190</t>
    <phoneticPr fontId="1"/>
  </si>
  <si>
    <t>5-191</t>
    <phoneticPr fontId="1"/>
  </si>
  <si>
    <t>5-192</t>
    <phoneticPr fontId="1"/>
  </si>
  <si>
    <t>5-193</t>
    <phoneticPr fontId="1"/>
  </si>
  <si>
    <t>6-1</t>
    <phoneticPr fontId="1"/>
  </si>
  <si>
    <t>6-10</t>
    <phoneticPr fontId="1"/>
  </si>
  <si>
    <t>6-20</t>
    <phoneticPr fontId="1"/>
  </si>
  <si>
    <t>6-30</t>
    <phoneticPr fontId="1"/>
  </si>
  <si>
    <t>6-40</t>
    <phoneticPr fontId="1"/>
  </si>
  <si>
    <t>6-50</t>
    <phoneticPr fontId="1"/>
  </si>
  <si>
    <t>6-60</t>
    <phoneticPr fontId="1"/>
  </si>
  <si>
    <t>6-70</t>
    <phoneticPr fontId="1"/>
  </si>
  <si>
    <t>6-80</t>
    <phoneticPr fontId="1"/>
  </si>
  <si>
    <t>6-90</t>
    <phoneticPr fontId="1"/>
  </si>
  <si>
    <t>6-100</t>
    <phoneticPr fontId="1"/>
  </si>
  <si>
    <t>6-110</t>
    <phoneticPr fontId="1"/>
  </si>
  <si>
    <t>6-120</t>
    <phoneticPr fontId="1"/>
  </si>
  <si>
    <t>6-130</t>
    <phoneticPr fontId="1"/>
  </si>
  <si>
    <t>6-140</t>
    <phoneticPr fontId="1"/>
  </si>
  <si>
    <t>6-150</t>
    <phoneticPr fontId="1"/>
  </si>
  <si>
    <t>6-160</t>
    <phoneticPr fontId="1"/>
  </si>
  <si>
    <t>6-170</t>
    <phoneticPr fontId="1"/>
  </si>
  <si>
    <t>6-180</t>
    <phoneticPr fontId="1"/>
  </si>
  <si>
    <t>6-190</t>
    <phoneticPr fontId="1"/>
  </si>
  <si>
    <t>6-191</t>
    <phoneticPr fontId="1"/>
  </si>
  <si>
    <t>6-188</t>
    <phoneticPr fontId="1"/>
  </si>
  <si>
    <t>6-189</t>
    <phoneticPr fontId="1"/>
  </si>
  <si>
    <t>6-19</t>
    <phoneticPr fontId="1"/>
  </si>
  <si>
    <t>6-29</t>
    <phoneticPr fontId="1"/>
  </si>
  <si>
    <t>6-39</t>
    <phoneticPr fontId="1"/>
  </si>
  <si>
    <t>6-49</t>
    <phoneticPr fontId="1"/>
  </si>
  <si>
    <t>6-59</t>
    <phoneticPr fontId="1"/>
  </si>
  <si>
    <t>6-69</t>
    <phoneticPr fontId="1"/>
  </si>
  <si>
    <t>6-79</t>
    <phoneticPr fontId="1"/>
  </si>
  <si>
    <t>6-89</t>
    <phoneticPr fontId="1"/>
  </si>
  <si>
    <t>6-99</t>
    <phoneticPr fontId="1"/>
  </si>
  <si>
    <t>6-109</t>
    <phoneticPr fontId="1"/>
  </si>
  <si>
    <t>6-118</t>
    <phoneticPr fontId="1"/>
  </si>
  <si>
    <t>6-119</t>
    <phoneticPr fontId="1"/>
  </si>
  <si>
    <t>6-128</t>
    <phoneticPr fontId="1"/>
  </si>
  <si>
    <t>6-129</t>
    <phoneticPr fontId="1"/>
  </si>
  <si>
    <t>6-138</t>
    <phoneticPr fontId="1"/>
  </si>
  <si>
    <t>6-148</t>
    <phoneticPr fontId="1"/>
  </si>
  <si>
    <t>6-158</t>
    <phoneticPr fontId="1"/>
  </si>
  <si>
    <t>6-168</t>
    <phoneticPr fontId="1"/>
  </si>
  <si>
    <t>6-178</t>
    <phoneticPr fontId="1"/>
  </si>
  <si>
    <t>めん</t>
    <phoneticPr fontId="1"/>
  </si>
  <si>
    <t>はな</t>
    <phoneticPr fontId="1"/>
  </si>
  <si>
    <t>たつ・しんのたつ</t>
    <phoneticPr fontId="1"/>
  </si>
  <si>
    <t>疒</t>
    <rPh sb="0" eb="1">
      <t>ダク</t>
    </rPh>
    <phoneticPr fontId="1"/>
  </si>
  <si>
    <t>うしとら・こん</t>
    <phoneticPr fontId="1"/>
  </si>
  <si>
    <t>艮</t>
    <rPh sb="0" eb="1">
      <t>ウシトラ</t>
    </rPh>
    <phoneticPr fontId="1"/>
  </si>
  <si>
    <t>4-101</t>
    <phoneticPr fontId="1"/>
  </si>
  <si>
    <t>4-102</t>
    <phoneticPr fontId="1"/>
  </si>
  <si>
    <t>4-103</t>
    <phoneticPr fontId="1"/>
  </si>
  <si>
    <t>4-104</t>
    <phoneticPr fontId="1"/>
  </si>
  <si>
    <t>4-105</t>
    <phoneticPr fontId="1"/>
  </si>
  <si>
    <t>4-106</t>
    <phoneticPr fontId="1"/>
  </si>
  <si>
    <t>4-107</t>
    <phoneticPr fontId="1"/>
  </si>
  <si>
    <t>4-108</t>
    <phoneticPr fontId="1"/>
  </si>
  <si>
    <t>4-109</t>
    <phoneticPr fontId="1"/>
  </si>
  <si>
    <t>4-111</t>
    <phoneticPr fontId="1"/>
  </si>
  <si>
    <t>4-112</t>
    <phoneticPr fontId="1"/>
  </si>
  <si>
    <t>4-115</t>
    <phoneticPr fontId="1"/>
  </si>
  <si>
    <t>4-116</t>
    <phoneticPr fontId="1"/>
  </si>
  <si>
    <t>4-117</t>
    <phoneticPr fontId="1"/>
  </si>
  <si>
    <t>4-118</t>
    <phoneticPr fontId="1"/>
  </si>
  <si>
    <t>4-113</t>
    <phoneticPr fontId="1"/>
  </si>
  <si>
    <t>4-114</t>
    <phoneticPr fontId="1"/>
  </si>
  <si>
    <t>4-119</t>
    <phoneticPr fontId="1"/>
  </si>
  <si>
    <t>4-121</t>
    <phoneticPr fontId="1"/>
  </si>
  <si>
    <t>4-122</t>
    <phoneticPr fontId="1"/>
  </si>
  <si>
    <t>4-123</t>
    <phoneticPr fontId="1"/>
  </si>
  <si>
    <t>4-124</t>
    <phoneticPr fontId="1"/>
  </si>
  <si>
    <t>4-125</t>
    <phoneticPr fontId="1"/>
  </si>
  <si>
    <t>4-126</t>
    <phoneticPr fontId="1"/>
  </si>
  <si>
    <t>4-127</t>
    <phoneticPr fontId="1"/>
  </si>
  <si>
    <t>4-128</t>
    <phoneticPr fontId="1"/>
  </si>
  <si>
    <t>4-129</t>
    <phoneticPr fontId="1"/>
  </si>
  <si>
    <t>4-131</t>
    <phoneticPr fontId="1"/>
  </si>
  <si>
    <t>4-132</t>
    <phoneticPr fontId="1"/>
  </si>
  <si>
    <t>4-133</t>
    <phoneticPr fontId="1"/>
  </si>
  <si>
    <t>4-134</t>
    <phoneticPr fontId="1"/>
  </si>
  <si>
    <t>4-135</t>
    <phoneticPr fontId="1"/>
  </si>
  <si>
    <t>4-136</t>
    <phoneticPr fontId="1"/>
  </si>
  <si>
    <t>4-137</t>
    <phoneticPr fontId="1"/>
  </si>
  <si>
    <t>4-138</t>
    <phoneticPr fontId="1"/>
  </si>
  <si>
    <t>4-139</t>
    <phoneticPr fontId="1"/>
  </si>
  <si>
    <t>4-141</t>
    <phoneticPr fontId="1"/>
  </si>
  <si>
    <t>4-142</t>
    <phoneticPr fontId="1"/>
  </si>
  <si>
    <t>4-143</t>
    <phoneticPr fontId="1"/>
  </si>
  <si>
    <t>4-144</t>
    <phoneticPr fontId="1"/>
  </si>
  <si>
    <t>4-145</t>
    <phoneticPr fontId="1"/>
  </si>
  <si>
    <t>4-146</t>
    <phoneticPr fontId="1"/>
  </si>
  <si>
    <t>4-147</t>
    <phoneticPr fontId="1"/>
  </si>
  <si>
    <t>4-148</t>
    <phoneticPr fontId="1"/>
  </si>
  <si>
    <t>4-149</t>
    <phoneticPr fontId="1"/>
  </si>
  <si>
    <t>4-151</t>
    <phoneticPr fontId="1"/>
  </si>
  <si>
    <t>4-152</t>
    <phoneticPr fontId="1"/>
  </si>
  <si>
    <t>4-153</t>
    <phoneticPr fontId="1"/>
  </si>
  <si>
    <t>4-154</t>
    <phoneticPr fontId="1"/>
  </si>
  <si>
    <t>4-155</t>
    <phoneticPr fontId="1"/>
  </si>
  <si>
    <t>4-156</t>
    <phoneticPr fontId="1"/>
  </si>
  <si>
    <t>4-157</t>
    <phoneticPr fontId="1"/>
  </si>
  <si>
    <t>4-158</t>
    <phoneticPr fontId="1"/>
  </si>
  <si>
    <t>4-159</t>
    <phoneticPr fontId="1"/>
  </si>
  <si>
    <t>4-161</t>
    <phoneticPr fontId="1"/>
  </si>
  <si>
    <t>4-162</t>
    <phoneticPr fontId="1"/>
  </si>
  <si>
    <t>4-163</t>
    <phoneticPr fontId="1"/>
  </si>
  <si>
    <t>4-164</t>
    <phoneticPr fontId="1"/>
  </si>
  <si>
    <t>4-165</t>
    <phoneticPr fontId="1"/>
  </si>
  <si>
    <t>4-166</t>
    <phoneticPr fontId="1"/>
  </si>
  <si>
    <t>4-167</t>
    <phoneticPr fontId="1"/>
  </si>
  <si>
    <t>4-168</t>
    <phoneticPr fontId="1"/>
  </si>
  <si>
    <t>4-169</t>
    <phoneticPr fontId="1"/>
  </si>
  <si>
    <t>4-171</t>
    <phoneticPr fontId="1"/>
  </si>
  <si>
    <t>4-172</t>
    <phoneticPr fontId="1"/>
  </si>
  <si>
    <t>4-173</t>
    <phoneticPr fontId="1"/>
  </si>
  <si>
    <t>4-174</t>
    <phoneticPr fontId="1"/>
  </si>
  <si>
    <t>4-175</t>
    <phoneticPr fontId="1"/>
  </si>
  <si>
    <t>4-176</t>
    <phoneticPr fontId="1"/>
  </si>
  <si>
    <t>4-177</t>
    <phoneticPr fontId="1"/>
  </si>
  <si>
    <t>4-178</t>
    <phoneticPr fontId="1"/>
  </si>
  <si>
    <t>4-179</t>
    <phoneticPr fontId="1"/>
  </si>
  <si>
    <t>からい</t>
    <phoneticPr fontId="1"/>
  </si>
  <si>
    <t>しん</t>
    <phoneticPr fontId="1"/>
  </si>
  <si>
    <t>とび</t>
    <phoneticPr fontId="1"/>
  </si>
  <si>
    <t>うじ</t>
    <phoneticPr fontId="1"/>
  </si>
  <si>
    <t>よこめ・よんかしら・あみかしら</t>
    <phoneticPr fontId="1"/>
  </si>
  <si>
    <t>罒</t>
    <phoneticPr fontId="1"/>
  </si>
  <si>
    <t>5-181</t>
    <phoneticPr fontId="1"/>
  </si>
  <si>
    <t>5-182</t>
    <phoneticPr fontId="1"/>
  </si>
  <si>
    <t>5-183</t>
    <phoneticPr fontId="1"/>
  </si>
  <si>
    <t>5-184</t>
    <phoneticPr fontId="1"/>
  </si>
  <si>
    <t>5-185</t>
    <phoneticPr fontId="1"/>
  </si>
  <si>
    <t>5-186</t>
    <phoneticPr fontId="1"/>
  </si>
  <si>
    <t>5-187</t>
    <phoneticPr fontId="1"/>
  </si>
  <si>
    <t>5-188</t>
    <phoneticPr fontId="1"/>
  </si>
  <si>
    <t>5-189</t>
    <phoneticPr fontId="1"/>
  </si>
  <si>
    <t>4-181</t>
    <phoneticPr fontId="1"/>
  </si>
  <si>
    <t>4-182</t>
    <phoneticPr fontId="1"/>
  </si>
  <si>
    <t>4-183</t>
    <phoneticPr fontId="1"/>
  </si>
  <si>
    <t>4-184</t>
    <phoneticPr fontId="1"/>
  </si>
  <si>
    <t>4-185</t>
    <phoneticPr fontId="1"/>
  </si>
  <si>
    <t>4-186</t>
    <phoneticPr fontId="1"/>
  </si>
  <si>
    <t>4-187</t>
    <phoneticPr fontId="1"/>
  </si>
  <si>
    <t>4-188</t>
    <phoneticPr fontId="1"/>
  </si>
  <si>
    <t>4-189</t>
    <phoneticPr fontId="1"/>
  </si>
  <si>
    <t>4-191</t>
    <phoneticPr fontId="1"/>
  </si>
  <si>
    <t>4-192</t>
    <phoneticPr fontId="1"/>
  </si>
  <si>
    <t>4-193</t>
    <phoneticPr fontId="1"/>
  </si>
  <si>
    <t>4-194</t>
    <phoneticPr fontId="1"/>
  </si>
  <si>
    <t>4-195</t>
    <phoneticPr fontId="1"/>
  </si>
  <si>
    <t>4-196</t>
    <phoneticPr fontId="1"/>
  </si>
  <si>
    <t>4-197</t>
    <phoneticPr fontId="1"/>
  </si>
  <si>
    <t>4-198</t>
    <phoneticPr fontId="1"/>
  </si>
  <si>
    <t>4-199</t>
    <phoneticPr fontId="1"/>
  </si>
  <si>
    <t>あらず</t>
    <phoneticPr fontId="1"/>
  </si>
  <si>
    <t>非</t>
    <rPh sb="0" eb="1">
      <t>ヒ</t>
    </rPh>
    <phoneticPr fontId="1"/>
  </si>
  <si>
    <t>廾</t>
    <rPh sb="0" eb="1">
      <t>ク</t>
    </rPh>
    <phoneticPr fontId="1"/>
  </si>
  <si>
    <t>にじゅうあし・こまぬき</t>
    <phoneticPr fontId="1"/>
  </si>
  <si>
    <t>いのこ・いのこへん</t>
    <phoneticPr fontId="1"/>
  </si>
  <si>
    <t>豕</t>
    <rPh sb="0" eb="1">
      <t>イノコ</t>
    </rPh>
    <phoneticPr fontId="1"/>
  </si>
  <si>
    <t>しにょう・えだにょう・じゅうまた</t>
    <phoneticPr fontId="1"/>
  </si>
  <si>
    <t>くらべる</t>
    <phoneticPr fontId="1"/>
  </si>
  <si>
    <t>した・したへん</t>
    <phoneticPr fontId="1"/>
  </si>
  <si>
    <t>いたる</t>
    <phoneticPr fontId="1"/>
  </si>
  <si>
    <t>おうにょう・まげあし</t>
    <phoneticPr fontId="1"/>
  </si>
  <si>
    <t>尢・尣・兀</t>
    <rPh sb="0" eb="1">
      <t>オウ</t>
    </rPh>
    <rPh sb="2" eb="3">
      <t>オウ</t>
    </rPh>
    <rPh sb="4" eb="5">
      <t>コツ</t>
    </rPh>
    <phoneticPr fontId="1"/>
  </si>
  <si>
    <t>ふでづくり</t>
    <phoneticPr fontId="1"/>
  </si>
  <si>
    <t>聿</t>
    <rPh sb="0" eb="1">
      <t>ココ</t>
    </rPh>
    <phoneticPr fontId="1"/>
  </si>
  <si>
    <t>つめ・つめかんむり・のつ(ノツ)・(爪)そうにょう</t>
    <rPh sb="18" eb="19">
      <t>ツメ</t>
    </rPh>
    <phoneticPr fontId="1"/>
  </si>
  <si>
    <r>
      <t>爪・爫・</t>
    </r>
    <r>
      <rPr>
        <sz val="12"/>
        <color theme="1"/>
        <rFont val="Microsoft JhengHei UI"/>
        <family val="2"/>
        <charset val="134"/>
      </rPr>
      <t>⺤</t>
    </r>
    <rPh sb="0" eb="1">
      <t>ツメ</t>
    </rPh>
    <phoneticPr fontId="1"/>
  </si>
  <si>
    <t>5-2</t>
    <phoneticPr fontId="1"/>
  </si>
  <si>
    <t>5-3</t>
    <phoneticPr fontId="1"/>
  </si>
  <si>
    <t>5-4</t>
    <phoneticPr fontId="1"/>
  </si>
  <si>
    <t>5-5</t>
    <phoneticPr fontId="1"/>
  </si>
  <si>
    <t>5-6</t>
    <phoneticPr fontId="1"/>
  </si>
  <si>
    <t>5-7</t>
    <phoneticPr fontId="1"/>
  </si>
  <si>
    <t>5-8</t>
    <phoneticPr fontId="1"/>
  </si>
  <si>
    <t>5-9</t>
    <phoneticPr fontId="1"/>
  </si>
  <si>
    <t>5-11</t>
    <phoneticPr fontId="1"/>
  </si>
  <si>
    <t>5-12</t>
    <phoneticPr fontId="1"/>
  </si>
  <si>
    <t>5-13</t>
    <phoneticPr fontId="1"/>
  </si>
  <si>
    <t>5-14</t>
    <phoneticPr fontId="1"/>
  </si>
  <si>
    <t>5-15</t>
    <phoneticPr fontId="1"/>
  </si>
  <si>
    <t>5-16</t>
    <phoneticPr fontId="1"/>
  </si>
  <si>
    <t>5-17</t>
    <phoneticPr fontId="1"/>
  </si>
  <si>
    <t>5-18</t>
    <phoneticPr fontId="1"/>
  </si>
  <si>
    <t>5-19</t>
    <phoneticPr fontId="1"/>
  </si>
  <si>
    <t>5-21</t>
    <phoneticPr fontId="1"/>
  </si>
  <si>
    <t>5-22</t>
    <phoneticPr fontId="1"/>
  </si>
  <si>
    <t>5-23</t>
    <phoneticPr fontId="1"/>
  </si>
  <si>
    <t>5-24</t>
    <phoneticPr fontId="1"/>
  </si>
  <si>
    <t>5-25</t>
    <phoneticPr fontId="1"/>
  </si>
  <si>
    <t>5-26</t>
    <phoneticPr fontId="1"/>
  </si>
  <si>
    <t>5-27</t>
    <phoneticPr fontId="1"/>
  </si>
  <si>
    <t>5-28</t>
    <phoneticPr fontId="1"/>
  </si>
  <si>
    <t>5-29</t>
    <phoneticPr fontId="1"/>
  </si>
  <si>
    <t>5-31</t>
    <phoneticPr fontId="1"/>
  </si>
  <si>
    <t>5-32</t>
    <phoneticPr fontId="1"/>
  </si>
  <si>
    <t>5-33</t>
    <phoneticPr fontId="1"/>
  </si>
  <si>
    <t>5-34</t>
    <phoneticPr fontId="1"/>
  </si>
  <si>
    <t>5-35</t>
    <phoneticPr fontId="1"/>
  </si>
  <si>
    <t>5-36</t>
    <phoneticPr fontId="1"/>
  </si>
  <si>
    <t>5-37</t>
    <phoneticPr fontId="1"/>
  </si>
  <si>
    <t>5-38</t>
    <phoneticPr fontId="1"/>
  </si>
  <si>
    <t>5-39</t>
    <phoneticPr fontId="1"/>
  </si>
  <si>
    <t>5-41</t>
    <phoneticPr fontId="1"/>
  </si>
  <si>
    <t>5-42</t>
    <phoneticPr fontId="1"/>
  </si>
  <si>
    <t>5-43</t>
    <phoneticPr fontId="1"/>
  </si>
  <si>
    <t>5-44</t>
    <phoneticPr fontId="1"/>
  </si>
  <si>
    <t>5-45</t>
    <phoneticPr fontId="1"/>
  </si>
  <si>
    <t>5-46</t>
    <phoneticPr fontId="1"/>
  </si>
  <si>
    <t>5-48</t>
    <phoneticPr fontId="1"/>
  </si>
  <si>
    <t>5-49</t>
    <phoneticPr fontId="1"/>
  </si>
  <si>
    <t>5-47</t>
    <phoneticPr fontId="1"/>
  </si>
  <si>
    <t>5-51</t>
    <phoneticPr fontId="1"/>
  </si>
  <si>
    <t>5-52</t>
    <phoneticPr fontId="1"/>
  </si>
  <si>
    <t>5-53</t>
    <phoneticPr fontId="1"/>
  </si>
  <si>
    <t>5-54</t>
    <phoneticPr fontId="1"/>
  </si>
  <si>
    <t>5-55</t>
    <phoneticPr fontId="1"/>
  </si>
  <si>
    <t>5-56</t>
    <phoneticPr fontId="1"/>
  </si>
  <si>
    <t>5-57</t>
    <phoneticPr fontId="1"/>
  </si>
  <si>
    <t>5-58</t>
    <phoneticPr fontId="1"/>
  </si>
  <si>
    <t>5-59</t>
    <phoneticPr fontId="1"/>
  </si>
  <si>
    <t>5-61</t>
    <phoneticPr fontId="1"/>
  </si>
  <si>
    <t>5-62</t>
    <phoneticPr fontId="1"/>
  </si>
  <si>
    <t>5-63</t>
    <phoneticPr fontId="1"/>
  </si>
  <si>
    <t>5-64</t>
    <phoneticPr fontId="1"/>
  </si>
  <si>
    <t>5-65</t>
    <phoneticPr fontId="1"/>
  </si>
  <si>
    <t>5-66</t>
    <phoneticPr fontId="1"/>
  </si>
  <si>
    <t>5-67</t>
    <phoneticPr fontId="1"/>
  </si>
  <si>
    <t>5-68</t>
    <phoneticPr fontId="1"/>
  </si>
  <si>
    <t>5-69</t>
    <phoneticPr fontId="1"/>
  </si>
  <si>
    <t>5-71</t>
    <phoneticPr fontId="1"/>
  </si>
  <si>
    <t>5-72</t>
    <phoneticPr fontId="1"/>
  </si>
  <si>
    <t>5-73</t>
    <phoneticPr fontId="1"/>
  </si>
  <si>
    <t>5-74</t>
    <phoneticPr fontId="1"/>
  </si>
  <si>
    <t>5-75</t>
    <phoneticPr fontId="1"/>
  </si>
  <si>
    <t>5-76</t>
    <phoneticPr fontId="1"/>
  </si>
  <si>
    <t>5-77</t>
    <phoneticPr fontId="1"/>
  </si>
  <si>
    <t>5-78</t>
    <phoneticPr fontId="1"/>
  </si>
  <si>
    <t>5-79</t>
    <phoneticPr fontId="1"/>
  </si>
  <si>
    <t>5-81</t>
    <phoneticPr fontId="1"/>
  </si>
  <si>
    <t>5-82</t>
    <phoneticPr fontId="1"/>
  </si>
  <si>
    <t>5-83</t>
    <phoneticPr fontId="1"/>
  </si>
  <si>
    <t>5-84</t>
    <phoneticPr fontId="1"/>
  </si>
  <si>
    <t>5-85</t>
    <phoneticPr fontId="1"/>
  </si>
  <si>
    <t>5-86</t>
    <phoneticPr fontId="1"/>
  </si>
  <si>
    <t>5-87</t>
    <phoneticPr fontId="1"/>
  </si>
  <si>
    <t>5-88</t>
    <phoneticPr fontId="1"/>
  </si>
  <si>
    <t>5-89</t>
    <phoneticPr fontId="1"/>
  </si>
  <si>
    <t>5-91</t>
    <phoneticPr fontId="1"/>
  </si>
  <si>
    <t>5-92</t>
    <phoneticPr fontId="1"/>
  </si>
  <si>
    <t>5-93</t>
    <phoneticPr fontId="1"/>
  </si>
  <si>
    <t>5-94</t>
    <phoneticPr fontId="1"/>
  </si>
  <si>
    <t>5-95</t>
    <phoneticPr fontId="1"/>
  </si>
  <si>
    <t>5-96</t>
    <phoneticPr fontId="1"/>
  </si>
  <si>
    <t>5-97</t>
    <phoneticPr fontId="1"/>
  </si>
  <si>
    <t>5-98</t>
    <phoneticPr fontId="1"/>
  </si>
  <si>
    <t>5-99</t>
    <phoneticPr fontId="1"/>
  </si>
  <si>
    <t>5-101</t>
    <phoneticPr fontId="1"/>
  </si>
  <si>
    <t>5-102</t>
    <phoneticPr fontId="1"/>
  </si>
  <si>
    <t>5-103</t>
    <phoneticPr fontId="1"/>
  </si>
  <si>
    <t>5-104</t>
    <phoneticPr fontId="1"/>
  </si>
  <si>
    <t>5-105</t>
    <phoneticPr fontId="1"/>
  </si>
  <si>
    <t>5-106</t>
    <phoneticPr fontId="1"/>
  </si>
  <si>
    <t>5-107</t>
    <phoneticPr fontId="1"/>
  </si>
  <si>
    <t>5-108</t>
    <phoneticPr fontId="1"/>
  </si>
  <si>
    <t>5-109</t>
    <phoneticPr fontId="1"/>
  </si>
  <si>
    <t>5-111</t>
    <phoneticPr fontId="1"/>
  </si>
  <si>
    <t>5-112</t>
    <phoneticPr fontId="1"/>
  </si>
  <si>
    <t>5-113</t>
    <phoneticPr fontId="1"/>
  </si>
  <si>
    <t>5-114</t>
    <phoneticPr fontId="1"/>
  </si>
  <si>
    <t>5-115</t>
    <phoneticPr fontId="1"/>
  </si>
  <si>
    <t>5-116</t>
    <phoneticPr fontId="1"/>
  </si>
  <si>
    <t>5-117</t>
    <phoneticPr fontId="1"/>
  </si>
  <si>
    <t>5-118</t>
    <phoneticPr fontId="1"/>
  </si>
  <si>
    <t>5-119</t>
    <phoneticPr fontId="1"/>
  </si>
  <si>
    <t>5-121</t>
    <phoneticPr fontId="1"/>
  </si>
  <si>
    <t>5-122</t>
    <phoneticPr fontId="1"/>
  </si>
  <si>
    <t>5-123</t>
    <phoneticPr fontId="1"/>
  </si>
  <si>
    <t>5-124</t>
    <phoneticPr fontId="1"/>
  </si>
  <si>
    <t>5-125</t>
    <phoneticPr fontId="1"/>
  </si>
  <si>
    <t>5-126</t>
    <phoneticPr fontId="1"/>
  </si>
  <si>
    <t>5-127</t>
    <phoneticPr fontId="1"/>
  </si>
  <si>
    <t>5-128</t>
    <phoneticPr fontId="1"/>
  </si>
  <si>
    <t>5-129</t>
    <phoneticPr fontId="1"/>
  </si>
  <si>
    <t>5-131</t>
    <phoneticPr fontId="1"/>
  </si>
  <si>
    <t>5-132</t>
    <phoneticPr fontId="1"/>
  </si>
  <si>
    <t>5-133</t>
    <phoneticPr fontId="1"/>
  </si>
  <si>
    <t>5-134</t>
    <phoneticPr fontId="1"/>
  </si>
  <si>
    <t>5-135</t>
    <phoneticPr fontId="1"/>
  </si>
  <si>
    <t>5-136</t>
    <phoneticPr fontId="1"/>
  </si>
  <si>
    <t>5-137</t>
    <phoneticPr fontId="1"/>
  </si>
  <si>
    <t>5-138</t>
    <phoneticPr fontId="1"/>
  </si>
  <si>
    <t>5-139</t>
    <phoneticPr fontId="1"/>
  </si>
  <si>
    <t>5-141</t>
    <phoneticPr fontId="1"/>
  </si>
  <si>
    <t>5-142</t>
    <phoneticPr fontId="1"/>
  </si>
  <si>
    <t>5-143</t>
    <phoneticPr fontId="1"/>
  </si>
  <si>
    <t>5-145</t>
    <phoneticPr fontId="1"/>
  </si>
  <si>
    <t>5-144</t>
    <phoneticPr fontId="1"/>
  </si>
  <si>
    <t>5-146</t>
    <phoneticPr fontId="1"/>
  </si>
  <si>
    <t>5-147</t>
    <phoneticPr fontId="1"/>
  </si>
  <si>
    <t>5-148</t>
    <phoneticPr fontId="1"/>
  </si>
  <si>
    <t>5-149</t>
    <phoneticPr fontId="1"/>
  </si>
  <si>
    <t>5-151</t>
    <phoneticPr fontId="1"/>
  </si>
  <si>
    <t>5-152</t>
    <phoneticPr fontId="1"/>
  </si>
  <si>
    <t>5-153</t>
    <phoneticPr fontId="1"/>
  </si>
  <si>
    <t>5-154</t>
    <phoneticPr fontId="1"/>
  </si>
  <si>
    <t>5-155</t>
    <phoneticPr fontId="1"/>
  </si>
  <si>
    <t>5-156</t>
    <phoneticPr fontId="1"/>
  </si>
  <si>
    <t>5-157</t>
    <phoneticPr fontId="1"/>
  </si>
  <si>
    <t>5-158</t>
    <phoneticPr fontId="1"/>
  </si>
  <si>
    <t>5-159</t>
    <phoneticPr fontId="1"/>
  </si>
  <si>
    <t>5-161</t>
    <phoneticPr fontId="1"/>
  </si>
  <si>
    <t>5-162</t>
    <phoneticPr fontId="1"/>
  </si>
  <si>
    <t>5-163</t>
    <phoneticPr fontId="1"/>
  </si>
  <si>
    <t>5-164</t>
    <phoneticPr fontId="1"/>
  </si>
  <si>
    <t>5-165</t>
    <phoneticPr fontId="1"/>
  </si>
  <si>
    <t>5-166</t>
    <phoneticPr fontId="1"/>
  </si>
  <si>
    <t>5-167</t>
    <phoneticPr fontId="1"/>
  </si>
  <si>
    <t>5-168</t>
    <phoneticPr fontId="1"/>
  </si>
  <si>
    <t>5-169</t>
    <phoneticPr fontId="1"/>
  </si>
  <si>
    <t>5-171</t>
    <phoneticPr fontId="1"/>
  </si>
  <si>
    <t>5-172</t>
    <phoneticPr fontId="1"/>
  </si>
  <si>
    <t>5-173</t>
    <phoneticPr fontId="1"/>
  </si>
  <si>
    <t>5-174</t>
    <phoneticPr fontId="1"/>
  </si>
  <si>
    <t>5-175</t>
    <phoneticPr fontId="1"/>
  </si>
  <si>
    <t>5-176</t>
    <phoneticPr fontId="1"/>
  </si>
  <si>
    <t>5-177</t>
    <phoneticPr fontId="1"/>
  </si>
  <si>
    <t>5-178</t>
    <phoneticPr fontId="1"/>
  </si>
  <si>
    <t>5-179</t>
    <phoneticPr fontId="1"/>
  </si>
  <si>
    <t>6-2</t>
    <phoneticPr fontId="1"/>
  </si>
  <si>
    <t>6-3</t>
    <phoneticPr fontId="1"/>
  </si>
  <si>
    <t>6-4</t>
    <phoneticPr fontId="1"/>
  </si>
  <si>
    <t>6-5</t>
    <phoneticPr fontId="1"/>
  </si>
  <si>
    <t>6-6</t>
    <phoneticPr fontId="1"/>
  </si>
  <si>
    <t>6-7</t>
    <phoneticPr fontId="1"/>
  </si>
  <si>
    <t>6-8</t>
    <phoneticPr fontId="1"/>
  </si>
  <si>
    <t>6-9</t>
    <phoneticPr fontId="1"/>
  </si>
  <si>
    <t>6-11</t>
    <phoneticPr fontId="1"/>
  </si>
  <si>
    <t>6-12</t>
    <phoneticPr fontId="1"/>
  </si>
  <si>
    <t>6-13</t>
    <phoneticPr fontId="1"/>
  </si>
  <si>
    <t>6-14</t>
    <phoneticPr fontId="1"/>
  </si>
  <si>
    <t>6-15</t>
    <phoneticPr fontId="1"/>
  </si>
  <si>
    <t>6-21</t>
    <phoneticPr fontId="1"/>
  </si>
  <si>
    <t>6-22</t>
    <phoneticPr fontId="1"/>
  </si>
  <si>
    <t>6-23</t>
    <phoneticPr fontId="1"/>
  </si>
  <si>
    <t>6-24</t>
    <phoneticPr fontId="1"/>
  </si>
  <si>
    <t>6-25</t>
    <phoneticPr fontId="1"/>
  </si>
  <si>
    <t>6-26</t>
    <phoneticPr fontId="1"/>
  </si>
  <si>
    <t>6-27</t>
    <phoneticPr fontId="1"/>
  </si>
  <si>
    <t>6-28</t>
    <phoneticPr fontId="1"/>
  </si>
  <si>
    <t>6-31</t>
    <phoneticPr fontId="1"/>
  </si>
  <si>
    <t>6-32</t>
    <phoneticPr fontId="1"/>
  </si>
  <si>
    <t>6-33</t>
    <phoneticPr fontId="1"/>
  </si>
  <si>
    <t>6-34</t>
    <phoneticPr fontId="1"/>
  </si>
  <si>
    <t>6-35</t>
    <phoneticPr fontId="1"/>
  </si>
  <si>
    <t>6-36</t>
    <phoneticPr fontId="1"/>
  </si>
  <si>
    <t>6-37</t>
    <phoneticPr fontId="1"/>
  </si>
  <si>
    <t>6-38</t>
    <phoneticPr fontId="1"/>
  </si>
  <si>
    <t>6-41</t>
    <phoneticPr fontId="1"/>
  </si>
  <si>
    <t>6-42</t>
    <phoneticPr fontId="1"/>
  </si>
  <si>
    <t>6-43</t>
    <phoneticPr fontId="1"/>
  </si>
  <si>
    <t>6-44</t>
    <phoneticPr fontId="1"/>
  </si>
  <si>
    <t>6-45</t>
    <phoneticPr fontId="1"/>
  </si>
  <si>
    <t>6-46</t>
    <phoneticPr fontId="1"/>
  </si>
  <si>
    <t>6-47</t>
    <phoneticPr fontId="1"/>
  </si>
  <si>
    <t>6-48</t>
    <phoneticPr fontId="1"/>
  </si>
  <si>
    <t>6-51</t>
    <phoneticPr fontId="1"/>
  </si>
  <si>
    <t>6-52</t>
    <phoneticPr fontId="1"/>
  </si>
  <si>
    <t>6-53</t>
    <phoneticPr fontId="1"/>
  </si>
  <si>
    <t>6-54</t>
    <phoneticPr fontId="1"/>
  </si>
  <si>
    <t>6-55</t>
    <phoneticPr fontId="1"/>
  </si>
  <si>
    <t>6-56</t>
    <phoneticPr fontId="1"/>
  </si>
  <si>
    <t>6-57</t>
    <phoneticPr fontId="1"/>
  </si>
  <si>
    <t>6-58</t>
    <phoneticPr fontId="1"/>
  </si>
  <si>
    <t>6-61</t>
    <phoneticPr fontId="1"/>
  </si>
  <si>
    <t>6-62</t>
    <phoneticPr fontId="1"/>
  </si>
  <si>
    <t>6-63</t>
    <phoneticPr fontId="1"/>
  </si>
  <si>
    <t>6-64</t>
    <phoneticPr fontId="1"/>
  </si>
  <si>
    <t>6-65</t>
    <phoneticPr fontId="1"/>
  </si>
  <si>
    <t>6-66</t>
    <phoneticPr fontId="1"/>
  </si>
  <si>
    <t>6-67</t>
    <phoneticPr fontId="1"/>
  </si>
  <si>
    <t>6-68</t>
    <phoneticPr fontId="1"/>
  </si>
  <si>
    <t>6-16</t>
    <phoneticPr fontId="1"/>
  </si>
  <si>
    <t>6-17</t>
    <phoneticPr fontId="1"/>
  </si>
  <si>
    <t>6-18</t>
    <phoneticPr fontId="1"/>
  </si>
  <si>
    <t>6-71</t>
    <phoneticPr fontId="1"/>
  </si>
  <si>
    <t>6-72</t>
    <phoneticPr fontId="1"/>
  </si>
  <si>
    <t>6-73</t>
    <phoneticPr fontId="1"/>
  </si>
  <si>
    <t>6-74</t>
    <phoneticPr fontId="1"/>
  </si>
  <si>
    <t>6-75</t>
    <phoneticPr fontId="1"/>
  </si>
  <si>
    <t>6-76</t>
    <phoneticPr fontId="1"/>
  </si>
  <si>
    <t>6-77</t>
    <phoneticPr fontId="1"/>
  </si>
  <si>
    <t>6-78</t>
    <phoneticPr fontId="1"/>
  </si>
  <si>
    <t>6-81</t>
    <phoneticPr fontId="1"/>
  </si>
  <si>
    <t>6-82</t>
    <phoneticPr fontId="1"/>
  </si>
  <si>
    <t>6-83</t>
    <phoneticPr fontId="1"/>
  </si>
  <si>
    <t>6-84</t>
    <phoneticPr fontId="1"/>
  </si>
  <si>
    <t>6-85</t>
    <phoneticPr fontId="1"/>
  </si>
  <si>
    <t>6-86</t>
    <phoneticPr fontId="1"/>
  </si>
  <si>
    <t>6-87</t>
    <phoneticPr fontId="1"/>
  </si>
  <si>
    <t>6-88</t>
    <phoneticPr fontId="1"/>
  </si>
  <si>
    <t>6-91</t>
    <phoneticPr fontId="1"/>
  </si>
  <si>
    <t>6-92</t>
    <phoneticPr fontId="1"/>
  </si>
  <si>
    <t>6-93</t>
    <phoneticPr fontId="1"/>
  </si>
  <si>
    <t>6-94</t>
    <phoneticPr fontId="1"/>
  </si>
  <si>
    <t>6-95</t>
    <phoneticPr fontId="1"/>
  </si>
  <si>
    <t>6-96</t>
    <phoneticPr fontId="1"/>
  </si>
  <si>
    <t>6-97</t>
    <phoneticPr fontId="1"/>
  </si>
  <si>
    <t>6-98</t>
    <phoneticPr fontId="1"/>
  </si>
  <si>
    <t>6-101</t>
    <phoneticPr fontId="1"/>
  </si>
  <si>
    <t>6-102</t>
    <phoneticPr fontId="1"/>
  </si>
  <si>
    <t>6-103</t>
    <phoneticPr fontId="1"/>
  </si>
  <si>
    <t>6-104</t>
    <phoneticPr fontId="1"/>
  </si>
  <si>
    <t>6-105</t>
    <phoneticPr fontId="1"/>
  </si>
  <si>
    <t>6-106</t>
    <phoneticPr fontId="1"/>
  </si>
  <si>
    <t>6-107</t>
    <phoneticPr fontId="1"/>
  </si>
  <si>
    <t>6-108</t>
    <phoneticPr fontId="1"/>
  </si>
  <si>
    <t>6-111</t>
    <phoneticPr fontId="1"/>
  </si>
  <si>
    <t>6-112</t>
    <phoneticPr fontId="1"/>
  </si>
  <si>
    <t>6-113</t>
    <phoneticPr fontId="1"/>
  </si>
  <si>
    <t>6-114</t>
    <phoneticPr fontId="1"/>
  </si>
  <si>
    <t>6-115</t>
    <phoneticPr fontId="1"/>
  </si>
  <si>
    <t>6-116</t>
    <phoneticPr fontId="1"/>
  </si>
  <si>
    <t>6-117</t>
    <phoneticPr fontId="1"/>
  </si>
  <si>
    <t>6-121</t>
    <phoneticPr fontId="1"/>
  </si>
  <si>
    <t>6-122</t>
    <phoneticPr fontId="1"/>
  </si>
  <si>
    <t>6-123</t>
    <phoneticPr fontId="1"/>
  </si>
  <si>
    <t>6-124</t>
    <phoneticPr fontId="1"/>
  </si>
  <si>
    <t>6-125</t>
    <phoneticPr fontId="1"/>
  </si>
  <si>
    <t>6-127</t>
    <phoneticPr fontId="1"/>
  </si>
  <si>
    <t>6-131</t>
    <phoneticPr fontId="1"/>
  </si>
  <si>
    <t>6-132</t>
    <phoneticPr fontId="1"/>
  </si>
  <si>
    <t>6-133</t>
    <phoneticPr fontId="1"/>
  </si>
  <si>
    <t>6-134</t>
    <phoneticPr fontId="1"/>
  </si>
  <si>
    <t>6-135</t>
    <phoneticPr fontId="1"/>
  </si>
  <si>
    <t>6-136</t>
    <phoneticPr fontId="1"/>
  </si>
  <si>
    <t>6-137</t>
    <phoneticPr fontId="1"/>
  </si>
  <si>
    <t>6-139</t>
    <phoneticPr fontId="1"/>
  </si>
  <si>
    <t>6-126</t>
    <phoneticPr fontId="1"/>
  </si>
  <si>
    <t>6-141</t>
    <phoneticPr fontId="1"/>
  </si>
  <si>
    <t>6-142</t>
    <phoneticPr fontId="1"/>
  </si>
  <si>
    <t>6-143</t>
    <phoneticPr fontId="1"/>
  </si>
  <si>
    <t>6-144</t>
    <phoneticPr fontId="1"/>
  </si>
  <si>
    <t>6-145</t>
    <phoneticPr fontId="1"/>
  </si>
  <si>
    <t>6-146</t>
    <phoneticPr fontId="1"/>
  </si>
  <si>
    <t>6-147</t>
    <phoneticPr fontId="1"/>
  </si>
  <si>
    <t>6-149</t>
    <phoneticPr fontId="1"/>
  </si>
  <si>
    <t>6-152</t>
    <phoneticPr fontId="1"/>
  </si>
  <si>
    <t>6-153</t>
    <phoneticPr fontId="1"/>
  </si>
  <si>
    <t>6-154</t>
    <phoneticPr fontId="1"/>
  </si>
  <si>
    <t>6-155</t>
    <phoneticPr fontId="1"/>
  </si>
  <si>
    <t>6-156</t>
    <phoneticPr fontId="1"/>
  </si>
  <si>
    <t>6-157</t>
    <phoneticPr fontId="1"/>
  </si>
  <si>
    <t>6-159</t>
    <phoneticPr fontId="1"/>
  </si>
  <si>
    <t>6-151</t>
    <phoneticPr fontId="1"/>
  </si>
  <si>
    <t>6-161</t>
    <phoneticPr fontId="1"/>
  </si>
  <si>
    <t>6-162</t>
    <phoneticPr fontId="1"/>
  </si>
  <si>
    <t>6-163</t>
    <phoneticPr fontId="1"/>
  </si>
  <si>
    <t>6-164</t>
    <phoneticPr fontId="1"/>
  </si>
  <si>
    <t>6-165</t>
    <phoneticPr fontId="1"/>
  </si>
  <si>
    <t>6-167</t>
    <phoneticPr fontId="1"/>
  </si>
  <si>
    <t>6-169</t>
    <phoneticPr fontId="1"/>
  </si>
  <si>
    <t>6-166</t>
    <phoneticPr fontId="1"/>
  </si>
  <si>
    <t>6-171</t>
    <phoneticPr fontId="1"/>
  </si>
  <si>
    <t>6-172</t>
    <phoneticPr fontId="1"/>
  </si>
  <si>
    <t>6-173</t>
    <phoneticPr fontId="1"/>
  </si>
  <si>
    <t>6-174</t>
    <phoneticPr fontId="1"/>
  </si>
  <si>
    <t>6-175</t>
    <phoneticPr fontId="1"/>
  </si>
  <si>
    <t>6-176</t>
    <phoneticPr fontId="1"/>
  </si>
  <si>
    <t>6-179</t>
    <phoneticPr fontId="1"/>
  </si>
  <si>
    <t>6-177</t>
    <phoneticPr fontId="1"/>
  </si>
  <si>
    <t>6-181</t>
    <phoneticPr fontId="1"/>
  </si>
  <si>
    <t>6-182</t>
    <phoneticPr fontId="1"/>
  </si>
  <si>
    <t>6-183</t>
    <phoneticPr fontId="1"/>
  </si>
  <si>
    <t>6-184</t>
    <phoneticPr fontId="1"/>
  </si>
  <si>
    <t>6-185</t>
    <phoneticPr fontId="1"/>
  </si>
  <si>
    <t>6-186</t>
    <phoneticPr fontId="1"/>
  </si>
  <si>
    <t>6-187</t>
    <phoneticPr fontId="1"/>
  </si>
  <si>
    <t>りゅう・たつ</t>
    <phoneticPr fontId="1"/>
  </si>
  <si>
    <t>あさ</t>
    <phoneticPr fontId="1"/>
  </si>
  <si>
    <t>とます・はかる</t>
    <phoneticPr fontId="1"/>
  </si>
  <si>
    <t>ます</t>
    <phoneticPr fontId="1"/>
  </si>
  <si>
    <t>舛</t>
    <rPh sb="0" eb="1">
      <t>マス</t>
    </rPh>
    <phoneticPr fontId="1"/>
  </si>
  <si>
    <t>かみがしら・かみかんむり</t>
    <phoneticPr fontId="1"/>
  </si>
  <si>
    <t>髟</t>
    <rPh sb="0" eb="1">
      <t>セン</t>
    </rPh>
    <phoneticPr fontId="1"/>
  </si>
  <si>
    <t>ごんべん・ことば</t>
  </si>
  <si>
    <t>教育漢字の学年ごとの番号</t>
    <rPh sb="0" eb="2">
      <t>キョウイク</t>
    </rPh>
    <rPh sb="2" eb="4">
      <t>カンジ</t>
    </rPh>
    <rPh sb="5" eb="7">
      <t>ガクネン</t>
    </rPh>
    <rPh sb="10" eb="12">
      <t>バンゴウ</t>
    </rPh>
    <phoneticPr fontId="1"/>
  </si>
  <si>
    <t>部首の読み等</t>
    <phoneticPr fontId="1"/>
  </si>
  <si>
    <t>戶</t>
  </si>
  <si>
    <t>壽（寿）</t>
    <rPh sb="0" eb="1">
      <t>ジュ</t>
    </rPh>
    <rPh sb="2" eb="3">
      <t>ヒサシ</t>
    </rPh>
    <phoneticPr fontId="1"/>
  </si>
  <si>
    <t>いと・いとへん</t>
  </si>
  <si>
    <t>步（歩）</t>
    <rPh sb="2" eb="3">
      <t>ホ</t>
    </rPh>
    <phoneticPr fontId="1"/>
  </si>
  <si>
    <t>かなえ</t>
    <phoneticPr fontId="1"/>
  </si>
  <si>
    <t>鼎</t>
    <rPh sb="0" eb="1">
      <t>カナエ</t>
    </rPh>
    <phoneticPr fontId="1"/>
  </si>
  <si>
    <t>うし</t>
    <phoneticPr fontId="1"/>
  </si>
  <si>
    <t>いささ‐か</t>
    <phoneticPr fontId="1"/>
  </si>
  <si>
    <t>わた‐る</t>
    <phoneticPr fontId="1"/>
  </si>
  <si>
    <t>ま‐た</t>
    <phoneticPr fontId="1"/>
  </si>
  <si>
    <t>つくだ</t>
    <phoneticPr fontId="1"/>
  </si>
  <si>
    <t>もう‐け</t>
    <phoneticPr fontId="1"/>
  </si>
  <si>
    <t>かぶと</t>
    <phoneticPr fontId="1"/>
  </si>
  <si>
    <t>そ‐の</t>
    <phoneticPr fontId="1"/>
  </si>
  <si>
    <t>さ‐える</t>
    <phoneticPr fontId="1"/>
  </si>
  <si>
    <t>たこ</t>
    <phoneticPr fontId="1"/>
  </si>
  <si>
    <t>なぎ</t>
    <phoneticPr fontId="1"/>
  </si>
  <si>
    <t>おおとり</t>
    <phoneticPr fontId="1"/>
  </si>
  <si>
    <t>な‐かれ</t>
    <phoneticPr fontId="1"/>
  </si>
  <si>
    <t>もんめ</t>
    <phoneticPr fontId="1"/>
  </si>
  <si>
    <t>にじゅう</t>
    <phoneticPr fontId="1"/>
  </si>
  <si>
    <t>う</t>
    <phoneticPr fontId="1"/>
  </si>
  <si>
    <t>しゃべ‐る</t>
    <phoneticPr fontId="1"/>
  </si>
  <si>
    <t>憐</t>
    <rPh sb="0" eb="1">
      <t>レン</t>
    </rPh>
    <phoneticPr fontId="1"/>
  </si>
  <si>
    <t>暉</t>
    <rPh sb="0" eb="1">
      <t>カガヤ</t>
    </rPh>
    <phoneticPr fontId="1"/>
  </si>
  <si>
    <t>蓬</t>
    <rPh sb="0" eb="1">
      <t>ヨモギ</t>
    </rPh>
    <phoneticPr fontId="1"/>
  </si>
  <si>
    <t>い</t>
    <phoneticPr fontId="1"/>
  </si>
  <si>
    <t>俱</t>
    <phoneticPr fontId="1"/>
  </si>
  <si>
    <t>かな‐う</t>
    <phoneticPr fontId="1"/>
  </si>
  <si>
    <t>た‐だ</t>
    <phoneticPr fontId="1"/>
  </si>
  <si>
    <t>く‐う</t>
    <phoneticPr fontId="1"/>
  </si>
  <si>
    <t>なだ‐める</t>
    <phoneticPr fontId="1"/>
  </si>
  <si>
    <t>くず</t>
    <phoneticPr fontId="1"/>
  </si>
  <si>
    <t>かさ</t>
    <phoneticPr fontId="1"/>
  </si>
  <si>
    <t>みこ</t>
    <phoneticPr fontId="1"/>
  </si>
  <si>
    <t>み</t>
    <phoneticPr fontId="1"/>
  </si>
  <si>
    <t>ともえ</t>
    <phoneticPr fontId="1"/>
  </si>
  <si>
    <t>ちまた</t>
    <phoneticPr fontId="1"/>
  </si>
  <si>
    <t>たつみ</t>
    <phoneticPr fontId="1"/>
  </si>
  <si>
    <t>ほろ</t>
    <phoneticPr fontId="1"/>
  </si>
  <si>
    <t>かのえ</t>
    <phoneticPr fontId="1"/>
  </si>
  <si>
    <t>漾</t>
    <rPh sb="0" eb="1">
      <t>タダヨ</t>
    </rPh>
    <phoneticPr fontId="1"/>
  </si>
  <si>
    <t>尤</t>
    <rPh sb="0" eb="1">
      <t>モットモ</t>
    </rPh>
    <phoneticPr fontId="1"/>
  </si>
  <si>
    <t>百六韻（平水韻）</t>
    <rPh sb="0" eb="2">
      <t>ヒャクロク</t>
    </rPh>
    <rPh sb="2" eb="3">
      <t>イン</t>
    </rPh>
    <rPh sb="4" eb="5">
      <t>ヘイ</t>
    </rPh>
    <rPh sb="5" eb="6">
      <t>ミズ</t>
    </rPh>
    <rPh sb="6" eb="7">
      <t>イン</t>
    </rPh>
    <phoneticPr fontId="1"/>
  </si>
  <si>
    <t>江</t>
    <rPh sb="0" eb="1">
      <t>エ</t>
    </rPh>
    <phoneticPr fontId="1"/>
  </si>
  <si>
    <t>齊</t>
    <rPh sb="0" eb="1">
      <t>サイ</t>
    </rPh>
    <phoneticPr fontId="1"/>
  </si>
  <si>
    <t>佳</t>
    <rPh sb="0" eb="1">
      <t>カ</t>
    </rPh>
    <phoneticPr fontId="1"/>
  </si>
  <si>
    <t>十一</t>
    <rPh sb="0" eb="2">
      <t>ジュウイチ</t>
    </rPh>
    <phoneticPr fontId="1"/>
  </si>
  <si>
    <t>十二</t>
    <rPh sb="0" eb="2">
      <t>ジュウニ</t>
    </rPh>
    <phoneticPr fontId="1"/>
  </si>
  <si>
    <t>十三</t>
    <rPh sb="0" eb="2">
      <t>ジュウサン</t>
    </rPh>
    <phoneticPr fontId="1"/>
  </si>
  <si>
    <t>十四</t>
    <rPh sb="0" eb="2">
      <t>ジュウヨン</t>
    </rPh>
    <phoneticPr fontId="1"/>
  </si>
  <si>
    <t>十五</t>
    <rPh sb="0" eb="2">
      <t>ジュウゴ</t>
    </rPh>
    <phoneticPr fontId="1"/>
  </si>
  <si>
    <t>刪</t>
    <rPh sb="0" eb="1">
      <t>ケズ</t>
    </rPh>
    <phoneticPr fontId="1"/>
  </si>
  <si>
    <t>グ。おそれ。</t>
    <phoneticPr fontId="1"/>
  </si>
  <si>
    <t>けずる。</t>
    <phoneticPr fontId="1"/>
  </si>
  <si>
    <t>蕭</t>
    <rPh sb="0" eb="1">
      <t>ヨモギ</t>
    </rPh>
    <phoneticPr fontId="1"/>
  </si>
  <si>
    <t>コウ。さかな。肉・魚を使った料理。</t>
    <rPh sb="7" eb="8">
      <t>ニク</t>
    </rPh>
    <rPh sb="9" eb="10">
      <t>サカナ</t>
    </rPh>
    <rPh sb="11" eb="12">
      <t>ツカ</t>
    </rPh>
    <rPh sb="14" eb="16">
      <t>リョウリ</t>
    </rPh>
    <phoneticPr fontId="1"/>
  </si>
  <si>
    <t>コウ。キョウ。かのえ。</t>
    <phoneticPr fontId="1"/>
  </si>
  <si>
    <t>ユウ。もっとも。</t>
    <phoneticPr fontId="1"/>
  </si>
  <si>
    <t>覃</t>
    <rPh sb="0" eb="1">
      <t>タン</t>
    </rPh>
    <phoneticPr fontId="1"/>
  </si>
  <si>
    <t>タン。美味。のびる。長い。</t>
    <rPh sb="3" eb="5">
      <t>ビミ</t>
    </rPh>
    <rPh sb="10" eb="11">
      <t>ナガ</t>
    </rPh>
    <phoneticPr fontId="1"/>
  </si>
  <si>
    <t>鹽</t>
    <rPh sb="0" eb="1">
      <t>シオ</t>
    </rPh>
    <phoneticPr fontId="1"/>
  </si>
  <si>
    <t>エン。塩の旧字体。</t>
    <rPh sb="3" eb="4">
      <t>シオ</t>
    </rPh>
    <rPh sb="5" eb="6">
      <t>キュウ</t>
    </rPh>
    <rPh sb="6" eb="8">
      <t>ジタイ</t>
    </rPh>
    <phoneticPr fontId="1"/>
  </si>
  <si>
    <t>咸</t>
    <rPh sb="0" eb="1">
      <t>ミナ</t>
    </rPh>
    <phoneticPr fontId="1"/>
  </si>
  <si>
    <t>カン。みな。すべて。</t>
    <phoneticPr fontId="1"/>
  </si>
  <si>
    <t>十六</t>
    <rPh sb="0" eb="2">
      <t>ジュウロク</t>
    </rPh>
    <phoneticPr fontId="1"/>
  </si>
  <si>
    <t>十七</t>
    <rPh sb="0" eb="2">
      <t>ジュウナナ</t>
    </rPh>
    <phoneticPr fontId="1"/>
  </si>
  <si>
    <t>十八</t>
    <rPh sb="0" eb="2">
      <t>ジュウハチ</t>
    </rPh>
    <phoneticPr fontId="1"/>
  </si>
  <si>
    <t>十九</t>
    <rPh sb="0" eb="2">
      <t>ジュウク</t>
    </rPh>
    <phoneticPr fontId="1"/>
  </si>
  <si>
    <t>廿一</t>
    <rPh sb="0" eb="1">
      <t>ニジュウ</t>
    </rPh>
    <rPh sb="1" eb="2">
      <t>イチ</t>
    </rPh>
    <phoneticPr fontId="1"/>
  </si>
  <si>
    <t>廿二</t>
    <rPh sb="0" eb="1">
      <t>ニジュウ</t>
    </rPh>
    <rPh sb="1" eb="2">
      <t>ニ</t>
    </rPh>
    <phoneticPr fontId="1"/>
  </si>
  <si>
    <t>廿三</t>
    <rPh sb="0" eb="1">
      <t>ニジュウ</t>
    </rPh>
    <rPh sb="1" eb="2">
      <t>サン</t>
    </rPh>
    <phoneticPr fontId="1"/>
  </si>
  <si>
    <t>廿四</t>
    <rPh sb="0" eb="1">
      <t>ニジュウ</t>
    </rPh>
    <rPh sb="1" eb="2">
      <t>ヨン</t>
    </rPh>
    <phoneticPr fontId="1"/>
  </si>
  <si>
    <t>廿五</t>
    <rPh sb="0" eb="1">
      <t>ニジュウ</t>
    </rPh>
    <rPh sb="1" eb="2">
      <t>ゴ</t>
    </rPh>
    <phoneticPr fontId="1"/>
  </si>
  <si>
    <t>廿六</t>
    <rPh sb="0" eb="1">
      <t>ニジュウ</t>
    </rPh>
    <rPh sb="1" eb="2">
      <t>ロク</t>
    </rPh>
    <phoneticPr fontId="1"/>
  </si>
  <si>
    <t>廿七</t>
    <rPh sb="0" eb="1">
      <t>ニジュウ</t>
    </rPh>
    <rPh sb="1" eb="2">
      <t>ナナ</t>
    </rPh>
    <phoneticPr fontId="1"/>
  </si>
  <si>
    <t>廿八</t>
    <rPh sb="0" eb="1">
      <t>ニジュウ</t>
    </rPh>
    <rPh sb="1" eb="2">
      <t>ハチ</t>
    </rPh>
    <phoneticPr fontId="1"/>
  </si>
  <si>
    <t>廿九</t>
    <rPh sb="0" eb="1">
      <t>ニジュウ</t>
    </rPh>
    <rPh sb="1" eb="2">
      <t>キュウ</t>
    </rPh>
    <phoneticPr fontId="1"/>
  </si>
  <si>
    <t>上平</t>
    <rPh sb="0" eb="1">
      <t>ウエ</t>
    </rPh>
    <rPh sb="1" eb="2">
      <t>ヘイ</t>
    </rPh>
    <phoneticPr fontId="1"/>
  </si>
  <si>
    <t>下平</t>
    <rPh sb="0" eb="1">
      <t>シタ</t>
    </rPh>
    <rPh sb="1" eb="2">
      <t>ヘイ</t>
    </rPh>
    <phoneticPr fontId="1"/>
  </si>
  <si>
    <t>上声</t>
    <rPh sb="0" eb="1">
      <t>ウエ</t>
    </rPh>
    <rPh sb="1" eb="2">
      <t>コエ</t>
    </rPh>
    <phoneticPr fontId="1"/>
  </si>
  <si>
    <t>丗</t>
    <rPh sb="0" eb="1">
      <t>サンジュウ</t>
    </rPh>
    <phoneticPr fontId="1"/>
  </si>
  <si>
    <t>去声</t>
    <rPh sb="0" eb="1">
      <t>キョ</t>
    </rPh>
    <rPh sb="1" eb="2">
      <t>コエ</t>
    </rPh>
    <phoneticPr fontId="1"/>
  </si>
  <si>
    <t>入声</t>
    <rPh sb="0" eb="1">
      <t>ニュウ</t>
    </rPh>
    <rPh sb="1" eb="2">
      <t>コエ</t>
    </rPh>
    <phoneticPr fontId="1"/>
  </si>
  <si>
    <t>董</t>
    <rPh sb="0" eb="1">
      <t>トウ</t>
    </rPh>
    <phoneticPr fontId="1"/>
  </si>
  <si>
    <t>トウ。正す。れんこん。</t>
    <rPh sb="3" eb="4">
      <t>タダ</t>
    </rPh>
    <phoneticPr fontId="1"/>
  </si>
  <si>
    <t>シュ。は‐れる。</t>
    <phoneticPr fontId="1"/>
  </si>
  <si>
    <t>語</t>
    <rPh sb="0" eb="1">
      <t>ゴ</t>
    </rPh>
    <phoneticPr fontId="1"/>
  </si>
  <si>
    <t>麌</t>
    <rPh sb="0" eb="1">
      <t>オジカ</t>
    </rPh>
    <phoneticPr fontId="1"/>
  </si>
  <si>
    <t>ゴ。グ。おじか。オスの鹿。</t>
    <rPh sb="11" eb="12">
      <t>シカ</t>
    </rPh>
    <phoneticPr fontId="1"/>
  </si>
  <si>
    <t>薺</t>
    <rPh sb="0" eb="1">
      <t>ナズナ</t>
    </rPh>
    <phoneticPr fontId="1"/>
  </si>
  <si>
    <t>セイ。なずな。春の七草。</t>
    <rPh sb="7" eb="8">
      <t>ハル</t>
    </rPh>
    <rPh sb="9" eb="10">
      <t>ナナ</t>
    </rPh>
    <rPh sb="10" eb="11">
      <t>クサ</t>
    </rPh>
    <phoneticPr fontId="1"/>
  </si>
  <si>
    <t>カイ。ゲ。かに。</t>
    <phoneticPr fontId="1"/>
  </si>
  <si>
    <t>ワイ。まかな‐う。</t>
    <phoneticPr fontId="1"/>
  </si>
  <si>
    <t>賄</t>
    <rPh sb="0" eb="1">
      <t>マカナイ</t>
    </rPh>
    <phoneticPr fontId="1"/>
  </si>
  <si>
    <t>軫</t>
    <rPh sb="0" eb="1">
      <t>ヨコギ</t>
    </rPh>
    <phoneticPr fontId="1"/>
  </si>
  <si>
    <t>シン。車。めぐる。</t>
    <rPh sb="3" eb="4">
      <t>クルマ</t>
    </rPh>
    <phoneticPr fontId="1"/>
  </si>
  <si>
    <t>フン。くちびる。</t>
    <phoneticPr fontId="1"/>
  </si>
  <si>
    <t>阮</t>
    <rPh sb="0" eb="1">
      <t>ゲン</t>
    </rPh>
    <phoneticPr fontId="1"/>
  </si>
  <si>
    <t>旱</t>
    <rPh sb="0" eb="1">
      <t>ヒデリ</t>
    </rPh>
    <phoneticPr fontId="1"/>
  </si>
  <si>
    <t>潸</t>
    <rPh sb="0" eb="1">
      <t>セン</t>
    </rPh>
    <phoneticPr fontId="1"/>
  </si>
  <si>
    <t>ゲン。ガン。周代の国名。月琴。楽器の名。</t>
    <rPh sb="6" eb="7">
      <t>シュウ</t>
    </rPh>
    <rPh sb="7" eb="8">
      <t>ダイ</t>
    </rPh>
    <rPh sb="9" eb="11">
      <t>コクメイ</t>
    </rPh>
    <rPh sb="12" eb="13">
      <t>ツキ</t>
    </rPh>
    <rPh sb="13" eb="14">
      <t>コト</t>
    </rPh>
    <rPh sb="15" eb="17">
      <t>ガッキ</t>
    </rPh>
    <rPh sb="18" eb="19">
      <t>ナ</t>
    </rPh>
    <phoneticPr fontId="1"/>
  </si>
  <si>
    <t>カン。ガン。ひでり。</t>
    <phoneticPr fontId="1"/>
  </si>
  <si>
    <t>サン。セン。涙の流れるさま。雨の降るさま。</t>
    <rPh sb="6" eb="7">
      <t>ナミダ</t>
    </rPh>
    <rPh sb="8" eb="9">
      <t>ナガ</t>
    </rPh>
    <rPh sb="14" eb="15">
      <t>アメ</t>
    </rPh>
    <rPh sb="16" eb="17">
      <t>フ</t>
    </rPh>
    <phoneticPr fontId="1"/>
  </si>
  <si>
    <t>銑</t>
    <rPh sb="0" eb="1">
      <t>セン</t>
    </rPh>
    <phoneticPr fontId="1"/>
  </si>
  <si>
    <t>巧</t>
    <rPh sb="0" eb="1">
      <t>ウマ</t>
    </rPh>
    <phoneticPr fontId="1"/>
  </si>
  <si>
    <t>皓</t>
    <rPh sb="0" eb="1">
      <t>ヒロシ</t>
    </rPh>
    <phoneticPr fontId="1"/>
  </si>
  <si>
    <t>哿</t>
    <rPh sb="0" eb="1">
      <t>ヨイ</t>
    </rPh>
    <phoneticPr fontId="1"/>
  </si>
  <si>
    <t>迥</t>
    <rPh sb="0" eb="1">
      <t>ハル</t>
    </rPh>
    <phoneticPr fontId="1"/>
  </si>
  <si>
    <t>有</t>
    <rPh sb="0" eb="1">
      <t>ユウ</t>
    </rPh>
    <phoneticPr fontId="1"/>
  </si>
  <si>
    <t>寢</t>
    <rPh sb="0" eb="1">
      <t>ネル</t>
    </rPh>
    <phoneticPr fontId="1"/>
  </si>
  <si>
    <t>琰</t>
    <rPh sb="0" eb="1">
      <t>エン</t>
    </rPh>
    <phoneticPr fontId="1"/>
  </si>
  <si>
    <t>豏</t>
    <rPh sb="0" eb="1">
      <t>カン</t>
    </rPh>
    <phoneticPr fontId="1"/>
  </si>
  <si>
    <t>セン。ずく。つやのある金属。</t>
    <rPh sb="11" eb="13">
      <t>キンゾク</t>
    </rPh>
    <phoneticPr fontId="1"/>
  </si>
  <si>
    <t>ショウ。しの。すず。細くて矢を作るのに用いる。</t>
    <rPh sb="10" eb="11">
      <t>ホソ</t>
    </rPh>
    <rPh sb="13" eb="14">
      <t>ヤ</t>
    </rPh>
    <rPh sb="15" eb="16">
      <t>ツク</t>
    </rPh>
    <rPh sb="19" eb="20">
      <t>モチ</t>
    </rPh>
    <phoneticPr fontId="1"/>
  </si>
  <si>
    <t>コウ。たく‐み。</t>
    <phoneticPr fontId="1"/>
  </si>
  <si>
    <t>コウ。白い。光る。あきらか。</t>
    <rPh sb="3" eb="4">
      <t>シロ</t>
    </rPh>
    <rPh sb="6" eb="7">
      <t>ヒカ</t>
    </rPh>
    <phoneticPr fontId="1"/>
  </si>
  <si>
    <t>カ。よい。めでたい。女性の髪飾り。</t>
    <rPh sb="10" eb="12">
      <t>ジョセイ</t>
    </rPh>
    <rPh sb="13" eb="15">
      <t>カミカザ</t>
    </rPh>
    <phoneticPr fontId="1"/>
  </si>
  <si>
    <t>コウ。キョウ。やまにれ。つよい。まっすぐ。</t>
    <phoneticPr fontId="1"/>
  </si>
  <si>
    <t>ケイ。ギョウ。遥か。遠い。</t>
    <rPh sb="7" eb="8">
      <t>ハル</t>
    </rPh>
    <rPh sb="10" eb="11">
      <t>トオ</t>
    </rPh>
    <phoneticPr fontId="1"/>
  </si>
  <si>
    <t>エン。玉をみがいて光を出す。</t>
    <rPh sb="3" eb="4">
      <t>タマ</t>
    </rPh>
    <rPh sb="9" eb="10">
      <t>ヒカリ</t>
    </rPh>
    <rPh sb="11" eb="12">
      <t>ダ</t>
    </rPh>
    <phoneticPr fontId="1"/>
  </si>
  <si>
    <t>カン。ゲン。豆が半ば芽生える。餅に入れる豆。</t>
    <rPh sb="6" eb="7">
      <t>マメ</t>
    </rPh>
    <rPh sb="8" eb="9">
      <t>ナカ</t>
    </rPh>
    <rPh sb="10" eb="12">
      <t>メバ</t>
    </rPh>
    <rPh sb="15" eb="16">
      <t>モチ</t>
    </rPh>
    <rPh sb="17" eb="18">
      <t>イ</t>
    </rPh>
    <rPh sb="20" eb="21">
      <t>マメ</t>
    </rPh>
    <phoneticPr fontId="1"/>
  </si>
  <si>
    <t>絳</t>
    <rPh sb="0" eb="1">
      <t>アカ</t>
    </rPh>
    <phoneticPr fontId="1"/>
  </si>
  <si>
    <t>寘</t>
    <rPh sb="0" eb="1">
      <t>オ</t>
    </rPh>
    <phoneticPr fontId="1"/>
  </si>
  <si>
    <t>御</t>
    <rPh sb="0" eb="1">
      <t>ゴ</t>
    </rPh>
    <phoneticPr fontId="1"/>
  </si>
  <si>
    <t>霽</t>
    <rPh sb="0" eb="1">
      <t>ハ</t>
    </rPh>
    <phoneticPr fontId="1"/>
  </si>
  <si>
    <t>卦</t>
    <rPh sb="0" eb="1">
      <t>カ</t>
    </rPh>
    <phoneticPr fontId="1"/>
  </si>
  <si>
    <t>コウ。濃い赤色。春秋時代の晋の都。</t>
    <rPh sb="3" eb="4">
      <t>コ</t>
    </rPh>
    <rPh sb="5" eb="7">
      <t>アカイロ</t>
    </rPh>
    <rPh sb="8" eb="10">
      <t>シュンジュウ</t>
    </rPh>
    <rPh sb="10" eb="12">
      <t>ジダイ</t>
    </rPh>
    <rPh sb="13" eb="14">
      <t>シン</t>
    </rPh>
    <rPh sb="15" eb="16">
      <t>ミヤコ</t>
    </rPh>
    <phoneticPr fontId="1"/>
  </si>
  <si>
    <t>シ。置く。止める。納める。</t>
    <rPh sb="2" eb="3">
      <t>オ</t>
    </rPh>
    <rPh sb="5" eb="6">
      <t>ト</t>
    </rPh>
    <rPh sb="9" eb="10">
      <t>オサ</t>
    </rPh>
    <phoneticPr fontId="1"/>
  </si>
  <si>
    <t>ミ。ビ。いま‐だ。ひつじ。</t>
    <phoneticPr fontId="1"/>
  </si>
  <si>
    <t>ギョ。ゴ。</t>
    <phoneticPr fontId="1"/>
  </si>
  <si>
    <t>グウ。グ。あ‐う。もてなす。たまたま。</t>
    <phoneticPr fontId="1"/>
  </si>
  <si>
    <t>セイ。サイ。は‐れる。気が晴れる。</t>
    <rPh sb="11" eb="12">
      <t>キ</t>
    </rPh>
    <rPh sb="13" eb="14">
      <t>ハ</t>
    </rPh>
    <phoneticPr fontId="1"/>
  </si>
  <si>
    <t>タイ。おおきい。やすらか。</t>
    <phoneticPr fontId="1"/>
  </si>
  <si>
    <t>カ。うらかた(占形)。うらなう。</t>
    <rPh sb="7" eb="8">
      <t>ウラナ</t>
    </rPh>
    <rPh sb="8" eb="9">
      <t>カタチ</t>
    </rPh>
    <phoneticPr fontId="1"/>
  </si>
  <si>
    <t>問</t>
    <rPh sb="0" eb="1">
      <t>モン</t>
    </rPh>
    <phoneticPr fontId="1"/>
  </si>
  <si>
    <t>翰</t>
    <rPh sb="0" eb="1">
      <t>カン</t>
    </rPh>
    <phoneticPr fontId="1"/>
  </si>
  <si>
    <t>諫</t>
    <rPh sb="0" eb="1">
      <t>イサ</t>
    </rPh>
    <phoneticPr fontId="1"/>
  </si>
  <si>
    <t>霰</t>
    <rPh sb="0" eb="1">
      <t>アラレ</t>
    </rPh>
    <phoneticPr fontId="1"/>
  </si>
  <si>
    <t>嘯</t>
    <rPh sb="0" eb="1">
      <t>ウソブ</t>
    </rPh>
    <phoneticPr fontId="1"/>
  </si>
  <si>
    <t>效</t>
    <rPh sb="0" eb="1">
      <t>キ</t>
    </rPh>
    <phoneticPr fontId="1"/>
  </si>
  <si>
    <t>號</t>
    <rPh sb="0" eb="1">
      <t>ゴウ</t>
    </rPh>
    <phoneticPr fontId="1"/>
  </si>
  <si>
    <t>カン。ガン。鳥の羽。筆(昔は鳥の羽毛で筆を作った）</t>
    <rPh sb="6" eb="7">
      <t>トリ</t>
    </rPh>
    <rPh sb="8" eb="9">
      <t>ハネ</t>
    </rPh>
    <rPh sb="10" eb="11">
      <t>フデ</t>
    </rPh>
    <rPh sb="12" eb="13">
      <t>ムカシ</t>
    </rPh>
    <rPh sb="14" eb="15">
      <t>トリ</t>
    </rPh>
    <rPh sb="16" eb="18">
      <t>ウモウ</t>
    </rPh>
    <rPh sb="19" eb="20">
      <t>フデ</t>
    </rPh>
    <rPh sb="21" eb="22">
      <t>ツク</t>
    </rPh>
    <phoneticPr fontId="1"/>
  </si>
  <si>
    <t>カン。ケン。いさ‐める。忠告する。</t>
    <rPh sb="12" eb="14">
      <t>チュウコク</t>
    </rPh>
    <phoneticPr fontId="1"/>
  </si>
  <si>
    <t>セン。サン。あられ。</t>
    <phoneticPr fontId="1"/>
  </si>
  <si>
    <t>ショウ。シツ。シチ。うそぶ‐く。</t>
    <phoneticPr fontId="1"/>
  </si>
  <si>
    <t>コウ。効の旧字体。</t>
    <rPh sb="3" eb="4">
      <t>コウ</t>
    </rPh>
    <rPh sb="5" eb="8">
      <t>キュウジタイ</t>
    </rPh>
    <phoneticPr fontId="1"/>
  </si>
  <si>
    <t>ゴウ。さけ‐ぶ。号と同字。</t>
    <rPh sb="8" eb="9">
      <t>ゴウ</t>
    </rPh>
    <rPh sb="10" eb="11">
      <t>オナ</t>
    </rPh>
    <rPh sb="11" eb="12">
      <t>ジ</t>
    </rPh>
    <phoneticPr fontId="1"/>
  </si>
  <si>
    <t>禡</t>
    <rPh sb="0" eb="1">
      <t>バ</t>
    </rPh>
    <phoneticPr fontId="1"/>
  </si>
  <si>
    <t>徑</t>
    <rPh sb="0" eb="1">
      <t>ケイ</t>
    </rPh>
    <phoneticPr fontId="1"/>
  </si>
  <si>
    <t>宥</t>
    <rPh sb="0" eb="1">
      <t>ユウ</t>
    </rPh>
    <phoneticPr fontId="1"/>
  </si>
  <si>
    <t>沁</t>
    <rPh sb="0" eb="1">
      <t>シン</t>
    </rPh>
    <phoneticPr fontId="1"/>
  </si>
  <si>
    <t>豔</t>
    <rPh sb="0" eb="1">
      <t>エン</t>
    </rPh>
    <phoneticPr fontId="1"/>
  </si>
  <si>
    <t>陷</t>
    <rPh sb="0" eb="1">
      <t>オチイル</t>
    </rPh>
    <phoneticPr fontId="1"/>
  </si>
  <si>
    <t>バ。戦の祭り。軍を止めた所で戦の神を祭る。</t>
    <rPh sb="2" eb="3">
      <t>イクサ</t>
    </rPh>
    <rPh sb="4" eb="5">
      <t>マツ</t>
    </rPh>
    <rPh sb="7" eb="8">
      <t>グン</t>
    </rPh>
    <rPh sb="9" eb="10">
      <t>ト</t>
    </rPh>
    <rPh sb="12" eb="13">
      <t>トコロ</t>
    </rPh>
    <rPh sb="14" eb="15">
      <t>イクサ</t>
    </rPh>
    <rPh sb="16" eb="17">
      <t>カミ</t>
    </rPh>
    <rPh sb="18" eb="19">
      <t>マツ</t>
    </rPh>
    <phoneticPr fontId="1"/>
  </si>
  <si>
    <t>ヨウ。ただよ‐う。水がゆれ動く。</t>
    <rPh sb="9" eb="10">
      <t>ミズ</t>
    </rPh>
    <rPh sb="13" eb="14">
      <t>ウゴ</t>
    </rPh>
    <phoneticPr fontId="1"/>
  </si>
  <si>
    <t>ケイ。こみち。みち。ただ‐ちに。</t>
    <phoneticPr fontId="1"/>
  </si>
  <si>
    <t>ユウ。ウ。ゆる‐す。ひろい。なだ‐める。</t>
    <phoneticPr fontId="1"/>
  </si>
  <si>
    <t>シン。し‐みる。ひたす。さぐる。（沁沁⁼しみじみ）</t>
    <phoneticPr fontId="1"/>
  </si>
  <si>
    <t>エン。艶の正字。なまめか‐しい。あで‐やか。つや。</t>
    <rPh sb="3" eb="4">
      <t>ツヤ</t>
    </rPh>
    <rPh sb="5" eb="6">
      <t>タダ</t>
    </rPh>
    <rPh sb="6" eb="7">
      <t>ジ</t>
    </rPh>
    <phoneticPr fontId="1"/>
  </si>
  <si>
    <t>カン。陥。おち‐いる。おとしい‐れる。おとしあな。欠ける。</t>
    <rPh sb="3" eb="4">
      <t>カン</t>
    </rPh>
    <rPh sb="25" eb="26">
      <t>カ</t>
    </rPh>
    <phoneticPr fontId="1"/>
  </si>
  <si>
    <t>覺</t>
    <rPh sb="0" eb="1">
      <t>オボ</t>
    </rPh>
    <phoneticPr fontId="1"/>
  </si>
  <si>
    <t>曷</t>
    <rPh sb="0" eb="1">
      <t>イズク</t>
    </rPh>
    <phoneticPr fontId="1"/>
  </si>
  <si>
    <t>黠</t>
    <rPh sb="0" eb="1">
      <t>サト</t>
    </rPh>
    <phoneticPr fontId="1"/>
  </si>
  <si>
    <t>藥</t>
    <rPh sb="0" eb="1">
      <t>ヤク</t>
    </rPh>
    <phoneticPr fontId="1"/>
  </si>
  <si>
    <t>陌</t>
    <rPh sb="0" eb="1">
      <t>ミチ</t>
    </rPh>
    <phoneticPr fontId="1"/>
  </si>
  <si>
    <t>錫</t>
    <rPh sb="0" eb="1">
      <t>スズ</t>
    </rPh>
    <phoneticPr fontId="1"/>
  </si>
  <si>
    <t>緝</t>
    <rPh sb="0" eb="1">
      <t>ツム</t>
    </rPh>
    <phoneticPr fontId="1"/>
  </si>
  <si>
    <t>洽</t>
    <rPh sb="0" eb="1">
      <t>ヒロシ</t>
    </rPh>
    <phoneticPr fontId="1"/>
  </si>
  <si>
    <t>ヨク。ヨウ。オク。注ぐ。流れる。</t>
    <rPh sb="9" eb="10">
      <t>ソソ</t>
    </rPh>
    <rPh sb="12" eb="13">
      <t>ナガ</t>
    </rPh>
    <phoneticPr fontId="1"/>
  </si>
  <si>
    <t>カツ。ガチ。なん‐ぞ。いず‐くんぞ。いつ‐か。</t>
    <phoneticPr fontId="1"/>
  </si>
  <si>
    <t>カツ。ゲチ。さとい。ずるい。</t>
    <phoneticPr fontId="1"/>
  </si>
  <si>
    <t>ハク。バク。ミャク。みち。あぜみち。</t>
    <phoneticPr fontId="1"/>
  </si>
  <si>
    <t>セキ。シャク。シ。すず。たまう。</t>
    <phoneticPr fontId="1"/>
  </si>
  <si>
    <t>シュウ。つむぐ。合う。ひかる。</t>
    <rPh sb="8" eb="9">
      <t>ア</t>
    </rPh>
    <phoneticPr fontId="1"/>
  </si>
  <si>
    <t>コウ。ギョウ。あまね‐し。広くゆきわたる。潤う。合う。かなう。和らぐ。うちとける。</t>
    <rPh sb="13" eb="14">
      <t>ヒロ</t>
    </rPh>
    <rPh sb="21" eb="22">
      <t>ウルオ</t>
    </rPh>
    <rPh sb="24" eb="25">
      <t>ア</t>
    </rPh>
    <rPh sb="31" eb="32">
      <t>ヤワ</t>
    </rPh>
    <phoneticPr fontId="1"/>
  </si>
  <si>
    <t>シュク。よもぎ。さびしい。</t>
    <phoneticPr fontId="1"/>
  </si>
  <si>
    <t>ナツ</t>
    <phoneticPr fontId="1"/>
  </si>
  <si>
    <t>ランク</t>
    <phoneticPr fontId="1"/>
  </si>
  <si>
    <t>まり</t>
    <phoneticPr fontId="1"/>
  </si>
  <si>
    <t>たい</t>
    <phoneticPr fontId="1"/>
  </si>
  <si>
    <t>まさ</t>
    <phoneticPr fontId="1"/>
  </si>
  <si>
    <t>リツ</t>
    <phoneticPr fontId="1"/>
  </si>
  <si>
    <t>もみじ</t>
    <phoneticPr fontId="1"/>
  </si>
  <si>
    <t>形声</t>
    <rPh sb="0" eb="2">
      <t>ケイセイ</t>
    </rPh>
    <phoneticPr fontId="1"/>
  </si>
  <si>
    <t>会意</t>
    <rPh sb="0" eb="1">
      <t>カイ</t>
    </rPh>
    <rPh sb="1" eb="2">
      <t>イ</t>
    </rPh>
    <phoneticPr fontId="1"/>
  </si>
  <si>
    <t>つばき</t>
    <phoneticPr fontId="1"/>
  </si>
  <si>
    <t>さかき</t>
    <phoneticPr fontId="1"/>
  </si>
  <si>
    <t>かし</t>
    <phoneticPr fontId="1"/>
  </si>
  <si>
    <t>黍</t>
    <rPh sb="0" eb="1">
      <t>キビ</t>
    </rPh>
    <phoneticPr fontId="1"/>
  </si>
  <si>
    <t>きび</t>
    <phoneticPr fontId="1"/>
  </si>
  <si>
    <t>まろ</t>
    <phoneticPr fontId="1"/>
  </si>
  <si>
    <t>たか</t>
    <phoneticPr fontId="1"/>
  </si>
  <si>
    <t>まゆずみ</t>
    <phoneticPr fontId="1"/>
  </si>
  <si>
    <t>さぎ</t>
    <phoneticPr fontId="1"/>
  </si>
  <si>
    <t>わし</t>
    <phoneticPr fontId="1"/>
  </si>
  <si>
    <t>かもめ</t>
    <phoneticPr fontId="1"/>
  </si>
  <si>
    <t>代表
音訓</t>
    <rPh sb="0" eb="2">
      <t>ダイヒョウ</t>
    </rPh>
    <rPh sb="3" eb="5">
      <t>オンクン</t>
    </rPh>
    <phoneticPr fontId="1"/>
  </si>
  <si>
    <t>合計　2,999字</t>
    <rPh sb="0" eb="2">
      <t>ゴウケイ</t>
    </rPh>
    <rPh sb="8" eb="9">
      <t>ジ</t>
    </rPh>
    <phoneticPr fontId="1"/>
  </si>
  <si>
    <t>【内、教育漢字：小学校1,026字(小1:80,小2:160,小3:200,小4:202,小5:193,小6:191)】</t>
    <rPh sb="1" eb="2">
      <t>ウチ</t>
    </rPh>
    <phoneticPr fontId="1"/>
  </si>
  <si>
    <t>常用漢字</t>
    <rPh sb="0" eb="2">
      <t>ジョウヨウ</t>
    </rPh>
    <rPh sb="2" eb="4">
      <t>カンジ</t>
    </rPh>
    <phoneticPr fontId="1"/>
  </si>
  <si>
    <t>人名漢字</t>
    <rPh sb="0" eb="2">
      <t>ジンメイ</t>
    </rPh>
    <rPh sb="2" eb="4">
      <t>カンジ</t>
    </rPh>
    <phoneticPr fontId="1"/>
  </si>
  <si>
    <t>（教育漢字）</t>
    <rPh sb="1" eb="3">
      <t>キョウイク</t>
    </rPh>
    <rPh sb="3" eb="5">
      <t>カンジ</t>
    </rPh>
    <phoneticPr fontId="1"/>
  </si>
  <si>
    <t>常用漢字・人名漢字の六義割合一覧表</t>
    <rPh sb="0" eb="2">
      <t>ジョウヨウ</t>
    </rPh>
    <rPh sb="2" eb="4">
      <t>カンジ</t>
    </rPh>
    <rPh sb="5" eb="7">
      <t>ジンメイ</t>
    </rPh>
    <rPh sb="7" eb="9">
      <t>カンジ</t>
    </rPh>
    <rPh sb="10" eb="11">
      <t>ロク</t>
    </rPh>
    <rPh sb="11" eb="12">
      <t>ギ</t>
    </rPh>
    <rPh sb="12" eb="14">
      <t>ワリアイ</t>
    </rPh>
    <rPh sb="14" eb="16">
      <t>イチラン</t>
    </rPh>
    <rPh sb="16" eb="17">
      <t>ヒョウ</t>
    </rPh>
    <phoneticPr fontId="1"/>
  </si>
  <si>
    <t>その他（なし）</t>
    <rPh sb="2" eb="3">
      <t>タ</t>
    </rPh>
    <phoneticPr fontId="1"/>
  </si>
  <si>
    <t>（教育漢字外）</t>
    <rPh sb="1" eb="3">
      <t>キョウイク</t>
    </rPh>
    <rPh sb="3" eb="5">
      <t>カンジ</t>
    </rPh>
    <rPh sb="5" eb="6">
      <t>ガイ</t>
    </rPh>
    <phoneticPr fontId="1"/>
  </si>
  <si>
    <t>部首総数205</t>
    <rPh sb="0" eb="2">
      <t>ブシュ</t>
    </rPh>
    <rPh sb="2" eb="4">
      <t>ソウスウ</t>
    </rPh>
    <phoneticPr fontId="1"/>
  </si>
  <si>
    <t>夂・夊</t>
    <rPh sb="0" eb="1">
      <t>オク</t>
    </rPh>
    <rPh sb="2" eb="3">
      <t>スイ</t>
    </rPh>
    <phoneticPr fontId="1"/>
  </si>
  <si>
    <t>常用漢字
部首使用率</t>
    <rPh sb="0" eb="2">
      <t>ジョウヨウ</t>
    </rPh>
    <rPh sb="2" eb="4">
      <t>カンジ</t>
    </rPh>
    <rPh sb="5" eb="7">
      <t>ブシュ</t>
    </rPh>
    <rPh sb="7" eb="9">
      <t>シヨウ</t>
    </rPh>
    <rPh sb="9" eb="10">
      <t>リツ</t>
    </rPh>
    <phoneticPr fontId="1"/>
  </si>
  <si>
    <t>部首数</t>
    <rPh sb="0" eb="2">
      <t>ブシュ</t>
    </rPh>
    <rPh sb="2" eb="3">
      <t>スウ</t>
    </rPh>
    <phoneticPr fontId="1"/>
  </si>
  <si>
    <t>部首名</t>
    <rPh sb="0" eb="2">
      <t>ブシュ</t>
    </rPh>
    <rPh sb="2" eb="3">
      <t>ナ</t>
    </rPh>
    <phoneticPr fontId="1"/>
  </si>
  <si>
    <t>備考</t>
    <rPh sb="0" eb="2">
      <t>ビコウ</t>
    </rPh>
    <phoneticPr fontId="1"/>
  </si>
  <si>
    <t>部首の読み等</t>
    <rPh sb="3" eb="4">
      <t>ヨ</t>
    </rPh>
    <rPh sb="5" eb="6">
      <t>トウ</t>
    </rPh>
    <phoneticPr fontId="1"/>
  </si>
  <si>
    <t>部首別ランキング</t>
    <rPh sb="0" eb="2">
      <t>ブシュ</t>
    </rPh>
    <rPh sb="2" eb="3">
      <t>ベツ</t>
    </rPh>
    <phoneticPr fontId="1"/>
  </si>
  <si>
    <t>常用漢字の六義割合一覧表</t>
    <rPh sb="0" eb="2">
      <t>ジョウヨウ</t>
    </rPh>
    <rPh sb="2" eb="4">
      <t>カンジ</t>
    </rPh>
    <rPh sb="5" eb="6">
      <t>ロク</t>
    </rPh>
    <rPh sb="6" eb="7">
      <t>ギ</t>
    </rPh>
    <rPh sb="7" eb="9">
      <t>ワリアイ</t>
    </rPh>
    <rPh sb="9" eb="11">
      <t>イチラン</t>
    </rPh>
    <rPh sb="11" eb="12">
      <t>ヒョウ</t>
    </rPh>
    <phoneticPr fontId="1"/>
  </si>
  <si>
    <t>トータル
使用率合計</t>
    <rPh sb="5" eb="7">
      <t>シヨウ</t>
    </rPh>
    <rPh sb="7" eb="8">
      <t>リツ</t>
    </rPh>
    <rPh sb="8" eb="10">
      <t>ゴウケイ</t>
    </rPh>
    <phoneticPr fontId="1"/>
  </si>
  <si>
    <t>やぐら</t>
    <phoneticPr fontId="1"/>
  </si>
  <si>
    <t>ここ</t>
    <phoneticPr fontId="1"/>
  </si>
  <si>
    <t>なんじ</t>
    <phoneticPr fontId="1"/>
  </si>
  <si>
    <t>しお</t>
    <phoneticPr fontId="1"/>
  </si>
  <si>
    <t>く‐む</t>
    <phoneticPr fontId="1"/>
  </si>
  <si>
    <t>かも</t>
    <phoneticPr fontId="1"/>
  </si>
  <si>
    <t>はと</t>
    <phoneticPr fontId="1"/>
  </si>
  <si>
    <t>うろこ</t>
    <phoneticPr fontId="1"/>
  </si>
  <si>
    <t>いわし</t>
    <phoneticPr fontId="1"/>
  </si>
  <si>
    <t>こい</t>
    <phoneticPr fontId="1"/>
  </si>
  <si>
    <t>あゆ</t>
    <phoneticPr fontId="1"/>
  </si>
  <si>
    <t>くら</t>
    <phoneticPr fontId="1"/>
  </si>
  <si>
    <t>かばん</t>
    <phoneticPr fontId="1"/>
  </si>
  <si>
    <t>しずく</t>
    <phoneticPr fontId="1"/>
  </si>
  <si>
    <t>すずめ</t>
    <phoneticPr fontId="1"/>
  </si>
  <si>
    <t>はやぶさ</t>
    <phoneticPr fontId="1"/>
  </si>
  <si>
    <t>まつ</t>
    <phoneticPr fontId="1"/>
  </si>
  <si>
    <t>よど</t>
    <phoneticPr fontId="1"/>
  </si>
  <si>
    <t>ジョク</t>
    <phoneticPr fontId="1"/>
  </si>
  <si>
    <t>新字源</t>
    <rPh sb="0" eb="1">
      <t xml:space="preserve">シン </t>
    </rPh>
    <rPh sb="1" eb="3">
      <t xml:space="preserve">ジゲン </t>
    </rPh>
    <phoneticPr fontId="1"/>
  </si>
  <si>
    <t>ろう</t>
    <phoneticPr fontId="1"/>
  </si>
  <si>
    <t>し</t>
    <phoneticPr fontId="1"/>
  </si>
  <si>
    <t>キュウ</t>
    <phoneticPr fontId="1"/>
  </si>
  <si>
    <t>カ</t>
    <phoneticPr fontId="1"/>
  </si>
  <si>
    <t>サン</t>
    <phoneticPr fontId="1"/>
  </si>
  <si>
    <t>ハク</t>
    <phoneticPr fontId="1"/>
  </si>
  <si>
    <t>レイ</t>
    <phoneticPr fontId="1"/>
  </si>
  <si>
    <t>タク</t>
    <phoneticPr fontId="1"/>
  </si>
  <si>
    <t>リュウ</t>
    <phoneticPr fontId="1"/>
  </si>
  <si>
    <t>エイ</t>
    <phoneticPr fontId="1"/>
  </si>
  <si>
    <t>コ</t>
    <phoneticPr fontId="1"/>
  </si>
  <si>
    <t>ハ</t>
    <phoneticPr fontId="1"/>
  </si>
  <si>
    <t>ビ</t>
    <phoneticPr fontId="1"/>
  </si>
  <si>
    <t>リン</t>
    <phoneticPr fontId="1"/>
  </si>
  <si>
    <t>ゴ</t>
    <phoneticPr fontId="1"/>
  </si>
  <si>
    <t>ズイ</t>
    <phoneticPr fontId="1"/>
  </si>
  <si>
    <t>ヨウ</t>
    <phoneticPr fontId="1"/>
  </si>
  <si>
    <t>サ</t>
    <phoneticPr fontId="1"/>
  </si>
  <si>
    <t>カ</t>
    <phoneticPr fontId="1"/>
  </si>
  <si>
    <t>ヒョウ</t>
    <phoneticPr fontId="1"/>
  </si>
  <si>
    <t>セイ</t>
    <phoneticPr fontId="1"/>
  </si>
  <si>
    <t>ホ</t>
    <phoneticPr fontId="1"/>
  </si>
  <si>
    <t>はた</t>
    <phoneticPr fontId="1"/>
  </si>
  <si>
    <t>ヒツ</t>
    <phoneticPr fontId="1"/>
  </si>
  <si>
    <t>ヒキ</t>
    <phoneticPr fontId="1"/>
  </si>
  <si>
    <t>ソ</t>
    <phoneticPr fontId="1"/>
  </si>
  <si>
    <t>コウ</t>
    <phoneticPr fontId="1"/>
  </si>
  <si>
    <t>コウ</t>
    <phoneticPr fontId="1"/>
  </si>
  <si>
    <t>ボウ</t>
    <phoneticPr fontId="1"/>
  </si>
  <si>
    <t>ベツ</t>
    <phoneticPr fontId="1"/>
  </si>
  <si>
    <t>ク</t>
    <phoneticPr fontId="1"/>
  </si>
  <si>
    <t>サイ</t>
    <phoneticPr fontId="1"/>
  </si>
  <si>
    <t>シ</t>
    <phoneticPr fontId="1"/>
  </si>
  <si>
    <t>チン</t>
    <phoneticPr fontId="1"/>
  </si>
  <si>
    <t>ケン</t>
    <phoneticPr fontId="1"/>
  </si>
  <si>
    <t>タイ</t>
    <phoneticPr fontId="1"/>
  </si>
  <si>
    <t>ワン</t>
    <phoneticPr fontId="1"/>
  </si>
  <si>
    <t>セキ</t>
    <phoneticPr fontId="1"/>
  </si>
  <si>
    <t>ヘキ</t>
    <phoneticPr fontId="1"/>
  </si>
  <si>
    <t>ハン</t>
    <phoneticPr fontId="1"/>
  </si>
  <si>
    <t>簿</t>
    <rPh sb="0" eb="1">
      <t>ボ</t>
    </rPh>
    <phoneticPr fontId="1"/>
  </si>
  <si>
    <t>キ</t>
    <phoneticPr fontId="1"/>
  </si>
  <si>
    <t>祇</t>
  </si>
  <si>
    <t>ネ</t>
    <phoneticPr fontId="1"/>
  </si>
  <si>
    <t>ユウ</t>
    <phoneticPr fontId="1"/>
  </si>
  <si>
    <t>トウ</t>
    <phoneticPr fontId="1"/>
  </si>
  <si>
    <t>ロク</t>
    <phoneticPr fontId="1"/>
  </si>
  <si>
    <t>テイ</t>
    <phoneticPr fontId="1"/>
  </si>
  <si>
    <t>ｚｈêｎ</t>
    <phoneticPr fontId="1"/>
  </si>
  <si>
    <t>発音</t>
    <rPh sb="0" eb="2">
      <t>ハツオン</t>
    </rPh>
    <phoneticPr fontId="1"/>
  </si>
  <si>
    <t>六義</t>
    <rPh sb="0" eb="1">
      <t>ロク</t>
    </rPh>
    <rPh sb="1" eb="2">
      <t>ギ</t>
    </rPh>
    <phoneticPr fontId="1"/>
  </si>
  <si>
    <t>常用漢字（教育漢字）及び人名用漢字一覧表</t>
    <rPh sb="0" eb="2">
      <t>ジョウヨウ</t>
    </rPh>
    <rPh sb="2" eb="4">
      <t>カンジ</t>
    </rPh>
    <rPh sb="5" eb="7">
      <t>キョウイク</t>
    </rPh>
    <rPh sb="7" eb="9">
      <t>カンジ</t>
    </rPh>
    <rPh sb="10" eb="11">
      <t>オヨ</t>
    </rPh>
    <rPh sb="12" eb="14">
      <t>ジンメイ</t>
    </rPh>
    <rPh sb="14" eb="15">
      <t>ヨウ</t>
    </rPh>
    <rPh sb="15" eb="17">
      <t>カンジ</t>
    </rPh>
    <rPh sb="17" eb="19">
      <t>イチラン</t>
    </rPh>
    <rPh sb="19" eb="20">
      <t>ヒョウ</t>
    </rPh>
    <phoneticPr fontId="1"/>
  </si>
  <si>
    <t>yâ・yà</t>
    <phoneticPr fontId="1"/>
  </si>
  <si>
    <t>qín</t>
    <phoneticPr fontId="1"/>
  </si>
  <si>
    <t>禸</t>
    <rPh sb="0" eb="1">
      <t>ジュウ</t>
    </rPh>
    <phoneticPr fontId="1"/>
  </si>
  <si>
    <t>ぐうのあし</t>
    <phoneticPr fontId="1"/>
  </si>
  <si>
    <t>āi</t>
    <phoneticPr fontId="1"/>
  </si>
  <si>
    <t>ài</t>
    <phoneticPr fontId="1"/>
  </si>
  <si>
    <t>è・wù・wē</t>
    <phoneticPr fontId="1"/>
  </si>
  <si>
    <t>wò</t>
    <phoneticPr fontId="1"/>
  </si>
  <si>
    <t>yā</t>
    <phoneticPr fontId="1"/>
  </si>
  <si>
    <t>chā・xī</t>
    <phoneticPr fontId="1"/>
  </si>
  <si>
    <t>chán</t>
    <phoneticPr fontId="1"/>
  </si>
  <si>
    <t>wăn</t>
    <phoneticPr fontId="1"/>
  </si>
  <si>
    <t>lán</t>
    <phoneticPr fontId="1"/>
  </si>
  <si>
    <t>ān</t>
    <phoneticPr fontId="1"/>
  </si>
  <si>
    <t>àn</t>
    <phoneticPr fontId="1"/>
  </si>
  <si>
    <t>yĭ</t>
    <phoneticPr fontId="1"/>
  </si>
  <si>
    <t>yī・yì</t>
    <phoneticPr fontId="1"/>
  </si>
  <si>
    <t>wèi</t>
    <phoneticPr fontId="1"/>
  </si>
  <si>
    <t>wéi</t>
    <phoneticPr fontId="1"/>
  </si>
  <si>
    <t>yī</t>
    <phoneticPr fontId="1"/>
  </si>
  <si>
    <t>yī・yĭ</t>
    <phoneticPr fontId="1"/>
  </si>
  <si>
    <t>lì</t>
    <phoneticPr fontId="1"/>
  </si>
  <si>
    <t>wĕi・wèi・wēi</t>
    <phoneticPr fontId="1"/>
  </si>
  <si>
    <t>wēi</t>
  </si>
  <si>
    <t>wéi・wèi</t>
    <phoneticPr fontId="1"/>
  </si>
  <si>
    <t>wèi・yù</t>
    <phoneticPr fontId="1"/>
  </si>
  <si>
    <t>yĭ</t>
  </si>
  <si>
    <t>yí</t>
    <phoneticPr fontId="1"/>
  </si>
  <si>
    <t>niăo</t>
    <phoneticPr fontId="1"/>
  </si>
  <si>
    <t>xià・xià・jiă</t>
    <phoneticPr fontId="1"/>
  </si>
  <si>
    <t>wĕi</t>
  </si>
  <si>
    <t>yī・yĭ</t>
  </si>
  <si>
    <t>hé</t>
    <phoneticPr fontId="1"/>
  </si>
  <si>
    <t>chèng</t>
    <phoneticPr fontId="1"/>
  </si>
  <si>
    <t>xī</t>
    <phoneticPr fontId="1"/>
  </si>
  <si>
    <t>rěn</t>
    <phoneticPr fontId="1"/>
  </si>
  <si>
    <t>bĭng</t>
    <phoneticPr fontId="1"/>
  </si>
  <si>
    <t>léng</t>
    <phoneticPr fontId="1"/>
  </si>
  <si>
    <t>ráng</t>
    <phoneticPr fontId="1"/>
  </si>
  <si>
    <t>qi</t>
    <phoneticPr fontId="1"/>
  </si>
  <si>
    <t>くぼ</t>
    <phoneticPr fontId="1"/>
  </si>
  <si>
    <t>功</t>
    <rPh sb="0" eb="1">
      <t xml:space="preserve">イサオ 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</si>
</sst>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176" formatCode="\(#,###\)"/>
    <numFmt numFmtId="177" formatCode="0.0%"/>
    <numFmt numFmtId="178" formatCode="#&quot;位&quot;"/>
  </numFmts>
  <fonts count="56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2"/>
      <color rgb="FFFF0000"/>
      <name val="ＭＳ Ｐゴシック"/>
      <family val="3"/>
      <charset val="128"/>
      <scheme val="minor"/>
    </font>
    <font>
      <sz val="12"/>
      <color rgb="FFFF0000"/>
      <name val="ＭＳ Ｐゴシック"/>
      <family val="2"/>
      <charset val="128"/>
      <scheme val="minor"/>
    </font>
    <font>
      <sz val="12"/>
      <color rgb="FF00B0F0"/>
      <name val="ＭＳ Ｐゴシック"/>
      <family val="2"/>
      <charset val="128"/>
      <scheme val="minor"/>
    </font>
    <font>
      <sz val="12"/>
      <color rgb="FF00B0F0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4"/>
      <color rgb="FF00B0F0"/>
      <name val="ＭＳ Ｐゴシック"/>
      <family val="3"/>
      <charset val="128"/>
      <scheme val="minor"/>
    </font>
    <font>
      <sz val="14"/>
      <color rgb="FFFF0000"/>
      <name val="ＭＳ Ｐゴシック"/>
      <family val="3"/>
      <charset val="128"/>
      <scheme val="minor"/>
    </font>
    <font>
      <sz val="12"/>
      <color theme="0"/>
      <name val="ＭＳ Ｐゴシック"/>
      <family val="3"/>
      <charset val="128"/>
      <scheme val="minor"/>
    </font>
    <font>
      <sz val="14"/>
      <color theme="0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  <scheme val="minor"/>
    </font>
    <font>
      <u/>
      <sz val="6.6"/>
      <color theme="10"/>
      <name val="ＭＳ Ｐゴシック"/>
      <family val="3"/>
      <charset val="128"/>
    </font>
    <font>
      <u/>
      <sz val="20"/>
      <color theme="10"/>
      <name val="ＭＳ Ｐゴシック"/>
      <family val="3"/>
      <charset val="128"/>
    </font>
    <font>
      <sz val="9"/>
      <color rgb="FFFF0000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</font>
    <font>
      <sz val="16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ajor"/>
    </font>
    <font>
      <sz val="10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4"/>
      <color theme="1"/>
      <name val="Microsoft JhengHei UI"/>
      <family val="3"/>
      <charset val="134"/>
    </font>
    <font>
      <sz val="14"/>
      <color theme="1"/>
      <name val="Microsoft YaHei"/>
      <family val="3"/>
      <charset val="134"/>
    </font>
    <font>
      <sz val="14"/>
      <color theme="1"/>
      <name val="Microsoft JhengHei UI"/>
      <family val="2"/>
      <charset val="134"/>
    </font>
    <font>
      <sz val="14"/>
      <color theme="1"/>
      <name val="ＭＳ Ｐゴシック"/>
      <family val="2"/>
      <charset val="128"/>
    </font>
    <font>
      <sz val="14"/>
      <color theme="1"/>
      <name val="Microsoft YaHei"/>
      <family val="2"/>
      <charset val="134"/>
    </font>
    <font>
      <sz val="10"/>
      <color theme="1"/>
      <name val="ＭＳ Ｐゴシック"/>
      <family val="3"/>
      <charset val="128"/>
    </font>
    <font>
      <sz val="14"/>
      <color theme="1"/>
      <name val="Malgun Gothic"/>
      <family val="2"/>
      <charset val="129"/>
    </font>
    <font>
      <sz val="12"/>
      <color theme="1"/>
      <name val="Microsoft JhengHei UI"/>
      <family val="2"/>
      <charset val="134"/>
    </font>
    <font>
      <sz val="14"/>
      <color theme="1"/>
      <name val="ＭＳ Ｐゴシック"/>
      <family val="3"/>
      <charset val="129"/>
      <scheme val="minor"/>
    </font>
    <font>
      <sz val="11"/>
      <color rgb="FF00B0F0"/>
      <name val="ＭＳ Ｐゴシック"/>
      <family val="2"/>
      <charset val="128"/>
      <scheme val="minor"/>
    </font>
    <font>
      <sz val="11"/>
      <color rgb="FF00B0F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ajor"/>
    </font>
    <font>
      <sz val="12"/>
      <color theme="1"/>
      <name val="ＭＳ Ｐゴシック"/>
      <family val="3"/>
      <charset val="128"/>
    </font>
    <font>
      <sz val="22"/>
      <color theme="1"/>
      <name val="ＭＳ Ｐゴシック"/>
      <family val="2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0"/>
      <color theme="0"/>
      <name val="ＭＳ Ｐゴシック"/>
      <family val="3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22"/>
      <color rgb="FF7030A0"/>
      <name val="ＭＳ Ｐゴシック"/>
      <family val="3"/>
      <charset val="128"/>
      <scheme val="minor"/>
    </font>
    <font>
      <sz val="12"/>
      <color rgb="FF7030A0"/>
      <name val="ＭＳ Ｐゴシック"/>
      <family val="3"/>
      <charset val="128"/>
      <scheme val="minor"/>
    </font>
    <font>
      <sz val="16"/>
      <color rgb="FF7030A0"/>
      <name val="ＭＳ Ｐゴシック"/>
      <family val="3"/>
      <charset val="128"/>
      <scheme val="minor"/>
    </font>
    <font>
      <sz val="14"/>
      <color rgb="FF7030A0"/>
      <name val="ＭＳ Ｐゴシック"/>
      <family val="2"/>
      <charset val="128"/>
      <scheme val="minor"/>
    </font>
    <font>
      <sz val="10"/>
      <color rgb="FF7030A0"/>
      <name val="ＭＳ Ｐゴシック"/>
      <family val="2"/>
      <charset val="128"/>
      <scheme val="minor"/>
    </font>
    <font>
      <sz val="12"/>
      <color rgb="FF7030A0"/>
      <name val="ＭＳ Ｐゴシック"/>
      <family val="2"/>
      <charset val="128"/>
      <scheme val="minor"/>
    </font>
    <font>
      <sz val="7"/>
      <color theme="1"/>
      <name val="ＭＳ Ｐゴシック"/>
      <family val="3"/>
      <charset val="128"/>
      <scheme val="minor"/>
    </font>
    <font>
      <b/>
      <sz val="9"/>
      <color rgb="FF000000"/>
      <name val="MS P ゴシック"/>
      <charset val="128"/>
    </font>
    <font>
      <sz val="9"/>
      <color rgb="FF000000"/>
      <name val="MS P ゴシック"/>
      <charset val="128"/>
    </font>
  </fonts>
  <fills count="10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9999FF"/>
        <bgColor indexed="64"/>
      </patternFill>
    </fill>
    <fill>
      <patternFill patternType="solid">
        <fgColor theme="3" tint="0.59999389629810485"/>
        <bgColor indexed="64"/>
      </patternFill>
    </fill>
  </fills>
  <borders count="4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/>
      <bottom/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indexed="64"/>
      </right>
      <top/>
      <bottom style="hair">
        <color auto="1"/>
      </bottom>
      <diagonal/>
    </border>
    <border>
      <left style="medium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/>
      <right/>
      <top style="thin">
        <color indexed="64"/>
      </top>
      <bottom style="medium">
        <color auto="1"/>
      </bottom>
      <diagonal/>
    </border>
    <border>
      <left style="hair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 style="hair">
        <color indexed="64"/>
      </left>
      <right style="medium">
        <color auto="1"/>
      </right>
      <top style="thin">
        <color indexed="64"/>
      </top>
      <bottom/>
      <diagonal/>
    </border>
    <border>
      <left style="hair">
        <color indexed="64"/>
      </left>
      <right style="medium">
        <color auto="1"/>
      </right>
      <top/>
      <bottom style="thin">
        <color indexed="64"/>
      </bottom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5">
    <xf numFmtId="0" fontId="0" fillId="0" borderId="0">
      <alignment vertical="center"/>
    </xf>
    <xf numFmtId="6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top"/>
      <protection locked="0"/>
    </xf>
    <xf numFmtId="9" fontId="2" fillId="0" borderId="0" applyFont="0" applyFill="0" applyBorder="0" applyAlignment="0" applyProtection="0">
      <alignment vertical="center"/>
    </xf>
  </cellStyleXfs>
  <cellXfs count="245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76" fontId="5" fillId="0" borderId="3" xfId="0" applyNumberFormat="1" applyFont="1" applyBorder="1" applyAlignment="1">
      <alignment horizontal="right" vertical="center"/>
    </xf>
    <xf numFmtId="176" fontId="8" fillId="0" borderId="3" xfId="0" applyNumberFormat="1" applyFont="1" applyBorder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0" fontId="9" fillId="0" borderId="0" xfId="0" applyFont="1">
      <alignment vertical="center"/>
    </xf>
    <xf numFmtId="0" fontId="12" fillId="0" borderId="1" xfId="0" applyFont="1" applyBorder="1" applyAlignment="1">
      <alignment horizontal="center" vertical="center"/>
    </xf>
    <xf numFmtId="176" fontId="12" fillId="0" borderId="1" xfId="0" applyNumberFormat="1" applyFont="1" applyBorder="1">
      <alignment vertical="center"/>
    </xf>
    <xf numFmtId="176" fontId="11" fillId="0" borderId="1" xfId="0" applyNumberFormat="1" applyFont="1" applyBorder="1" applyAlignment="1">
      <alignment horizontal="right" vertical="center"/>
    </xf>
    <xf numFmtId="176" fontId="12" fillId="0" borderId="1" xfId="0" applyNumberFormat="1" applyFont="1" applyBorder="1" applyAlignment="1">
      <alignment horizontal="right" vertical="center"/>
    </xf>
    <xf numFmtId="6" fontId="9" fillId="0" borderId="1" xfId="1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0" fontId="13" fillId="6" borderId="0" xfId="0" applyFont="1" applyFill="1" applyAlignment="1">
      <alignment horizontal="center" vertical="center"/>
    </xf>
    <xf numFmtId="0" fontId="13" fillId="7" borderId="0" xfId="0" applyFont="1" applyFill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176" fontId="11" fillId="0" borderId="1" xfId="0" applyNumberFormat="1" applyFont="1" applyBorder="1">
      <alignment vertical="center"/>
    </xf>
    <xf numFmtId="0" fontId="1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38" fontId="6" fillId="0" borderId="5" xfId="2" applyFont="1" applyBorder="1" applyAlignment="1">
      <alignment vertical="center"/>
    </xf>
    <xf numFmtId="38" fontId="6" fillId="0" borderId="5" xfId="2" applyFont="1" applyBorder="1" applyAlignment="1">
      <alignment horizontal="right" vertical="center"/>
    </xf>
    <xf numFmtId="176" fontId="12" fillId="0" borderId="1" xfId="0" applyNumberFormat="1" applyFont="1" applyBorder="1" applyAlignment="1">
      <alignment horizontal="right" vertical="center" shrinkToFit="1"/>
    </xf>
    <xf numFmtId="0" fontId="14" fillId="6" borderId="1" xfId="0" applyFont="1" applyFill="1" applyBorder="1" applyAlignment="1">
      <alignment horizontal="center" vertical="center"/>
    </xf>
    <xf numFmtId="176" fontId="15" fillId="0" borderId="1" xfId="0" applyNumberFormat="1" applyFont="1" applyBorder="1" applyAlignment="1">
      <alignment horizontal="right" vertical="center" wrapText="1"/>
    </xf>
    <xf numFmtId="0" fontId="3" fillId="0" borderId="0" xfId="0" applyFont="1" applyAlignment="1">
      <alignment vertical="center" shrinkToFit="1"/>
    </xf>
    <xf numFmtId="0" fontId="12" fillId="0" borderId="0" xfId="0" applyFont="1" applyAlignment="1">
      <alignment vertical="center" shrinkToFit="1"/>
    </xf>
    <xf numFmtId="0" fontId="3" fillId="0" borderId="0" xfId="0" applyFont="1" applyAlignment="1">
      <alignment horizontal="center" vertical="center" shrinkToFit="1"/>
    </xf>
    <xf numFmtId="0" fontId="8" fillId="0" borderId="0" xfId="0" applyFont="1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9" fillId="0" borderId="0" xfId="0" applyFont="1" applyAlignment="1">
      <alignment vertical="center" shrinkToFit="1"/>
    </xf>
    <xf numFmtId="0" fontId="9" fillId="0" borderId="1" xfId="0" applyFont="1" applyBorder="1" applyAlignment="1">
      <alignment vertical="center" shrinkToFit="1"/>
    </xf>
    <xf numFmtId="0" fontId="12" fillId="0" borderId="1" xfId="0" applyFont="1" applyBorder="1" applyAlignment="1">
      <alignment vertical="center" shrinkToFit="1"/>
    </xf>
    <xf numFmtId="0" fontId="9" fillId="0" borderId="1" xfId="0" applyFont="1" applyBorder="1" applyAlignment="1">
      <alignment horizontal="center" vertical="center" shrinkToFit="1"/>
    </xf>
    <xf numFmtId="0" fontId="19" fillId="0" borderId="1" xfId="0" applyFont="1" applyBorder="1" applyAlignment="1">
      <alignment horizontal="center" vertical="center" shrinkToFit="1"/>
    </xf>
    <xf numFmtId="0" fontId="21" fillId="0" borderId="1" xfId="0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center" shrinkToFit="1"/>
    </xf>
    <xf numFmtId="0" fontId="20" fillId="0" borderId="0" xfId="0" applyFont="1" applyAlignment="1">
      <alignment vertical="center" shrinkToFit="1"/>
    </xf>
    <xf numFmtId="0" fontId="3" fillId="0" borderId="1" xfId="0" applyFont="1" applyBorder="1" applyAlignment="1">
      <alignment horizontal="center" vertical="center" shrinkToFit="1"/>
    </xf>
    <xf numFmtId="0" fontId="4" fillId="0" borderId="0" xfId="0" applyFont="1" applyAlignment="1">
      <alignment vertical="center" shrinkToFit="1"/>
    </xf>
    <xf numFmtId="0" fontId="5" fillId="0" borderId="0" xfId="0" applyFont="1" applyAlignment="1">
      <alignment vertical="center" shrinkToFit="1"/>
    </xf>
    <xf numFmtId="0" fontId="24" fillId="0" borderId="0" xfId="0" applyFont="1" applyAlignment="1">
      <alignment horizontal="left" vertical="center" shrinkToFit="1"/>
    </xf>
    <xf numFmtId="0" fontId="10" fillId="0" borderId="0" xfId="0" applyFont="1" applyAlignment="1">
      <alignment horizontal="center" vertical="center" shrinkToFit="1"/>
    </xf>
    <xf numFmtId="0" fontId="24" fillId="0" borderId="1" xfId="0" applyFont="1" applyBorder="1" applyAlignment="1">
      <alignment horizontal="left" vertical="center" shrinkToFit="1"/>
    </xf>
    <xf numFmtId="0" fontId="4" fillId="0" borderId="1" xfId="0" applyFont="1" applyBorder="1" applyAlignment="1">
      <alignment horizontal="left" vertical="center" shrinkToFit="1"/>
    </xf>
    <xf numFmtId="0" fontId="4" fillId="0" borderId="1" xfId="0" applyFont="1" applyBorder="1" applyAlignment="1">
      <alignment vertical="center" shrinkToFit="1"/>
    </xf>
    <xf numFmtId="0" fontId="24" fillId="0" borderId="1" xfId="0" applyFont="1" applyBorder="1" applyAlignment="1">
      <alignment vertical="center" shrinkToFit="1"/>
    </xf>
    <xf numFmtId="0" fontId="10" fillId="0" borderId="1" xfId="0" applyFont="1" applyBorder="1" applyAlignment="1">
      <alignment horizontal="center" vertical="center" shrinkToFit="1"/>
    </xf>
    <xf numFmtId="0" fontId="24" fillId="0" borderId="0" xfId="0" applyFont="1" applyAlignment="1">
      <alignment vertical="center" shrinkToFit="1"/>
    </xf>
    <xf numFmtId="0" fontId="20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 shrinkToFit="1"/>
    </xf>
    <xf numFmtId="0" fontId="22" fillId="0" borderId="0" xfId="0" applyFont="1" applyAlignment="1">
      <alignment horizontal="center" vertical="center" shrinkToFit="1"/>
    </xf>
    <xf numFmtId="0" fontId="22" fillId="0" borderId="0" xfId="0" applyFont="1" applyAlignment="1">
      <alignment vertical="center" shrinkToFit="1"/>
    </xf>
    <xf numFmtId="0" fontId="22" fillId="0" borderId="1" xfId="0" applyFont="1" applyBorder="1" applyAlignment="1">
      <alignment horizontal="center" vertical="center" shrinkToFit="1"/>
    </xf>
    <xf numFmtId="0" fontId="30" fillId="0" borderId="1" xfId="0" applyFont="1" applyBorder="1" applyAlignment="1">
      <alignment horizontal="center" vertical="center" shrinkToFit="1"/>
    </xf>
    <xf numFmtId="49" fontId="12" fillId="0" borderId="0" xfId="0" applyNumberFormat="1" applyFont="1" applyAlignment="1">
      <alignment horizontal="center" vertical="center" shrinkToFit="1"/>
    </xf>
    <xf numFmtId="49" fontId="12" fillId="0" borderId="1" xfId="0" applyNumberFormat="1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wrapText="1" shrinkToFit="1"/>
    </xf>
    <xf numFmtId="0" fontId="18" fillId="0" borderId="1" xfId="0" applyFont="1" applyBorder="1" applyAlignment="1">
      <alignment horizontal="center" vertical="center" wrapText="1" shrinkToFit="1"/>
    </xf>
    <xf numFmtId="49" fontId="18" fillId="0" borderId="1" xfId="0" applyNumberFormat="1" applyFont="1" applyBorder="1" applyAlignment="1">
      <alignment horizontal="center" vertical="center" wrapText="1" shrinkToFit="1"/>
    </xf>
    <xf numFmtId="0" fontId="31" fillId="0" borderId="1" xfId="0" applyFont="1" applyBorder="1" applyAlignment="1">
      <alignment horizontal="center" vertical="center" shrinkToFit="1"/>
    </xf>
    <xf numFmtId="0" fontId="12" fillId="0" borderId="0" xfId="0" applyFont="1" applyAlignment="1">
      <alignment horizontal="center" vertical="center" shrinkToFit="1"/>
    </xf>
    <xf numFmtId="0" fontId="12" fillId="0" borderId="1" xfId="0" applyFont="1" applyBorder="1" applyAlignment="1">
      <alignment horizontal="center" vertical="center" shrinkToFit="1"/>
    </xf>
    <xf numFmtId="0" fontId="22" fillId="0" borderId="1" xfId="0" applyFont="1" applyBorder="1" applyAlignment="1">
      <alignment horizontal="center" vertical="center" wrapText="1" shrinkToFit="1"/>
    </xf>
    <xf numFmtId="0" fontId="33" fillId="0" borderId="1" xfId="0" applyFont="1" applyBorder="1" applyAlignment="1">
      <alignment horizontal="center" vertical="center" shrinkToFit="1"/>
    </xf>
    <xf numFmtId="0" fontId="21" fillId="0" borderId="0" xfId="0" applyFont="1" applyAlignment="1">
      <alignment horizontal="center" vertical="center" shrinkToFit="1"/>
    </xf>
    <xf numFmtId="0" fontId="24" fillId="0" borderId="1" xfId="0" applyFont="1" applyBorder="1" applyAlignment="1">
      <alignment horizontal="center" vertical="center" shrinkToFit="1"/>
    </xf>
    <xf numFmtId="0" fontId="31" fillId="0" borderId="0" xfId="0" applyFont="1" applyAlignment="1">
      <alignment horizontal="center" vertical="center" shrinkToFit="1"/>
    </xf>
    <xf numFmtId="0" fontId="19" fillId="0" borderId="0" xfId="0" applyFont="1" applyAlignment="1">
      <alignment horizontal="center" vertical="center" shrinkToFit="1"/>
    </xf>
    <xf numFmtId="0" fontId="24" fillId="0" borderId="0" xfId="0" applyFont="1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34" fillId="0" borderId="0" xfId="0" applyFont="1" applyAlignment="1">
      <alignment horizontal="center" vertical="center" shrinkToFit="1"/>
    </xf>
    <xf numFmtId="0" fontId="35" fillId="0" borderId="0" xfId="0" applyFont="1" applyAlignment="1">
      <alignment horizontal="center" vertical="center" shrinkToFit="1"/>
    </xf>
    <xf numFmtId="0" fontId="36" fillId="0" borderId="0" xfId="0" applyFont="1" applyAlignment="1">
      <alignment vertical="center" shrinkToFit="1"/>
    </xf>
    <xf numFmtId="0" fontId="36" fillId="0" borderId="0" xfId="0" applyFont="1" applyAlignment="1">
      <alignment horizontal="center" vertical="center" shrinkToFit="1"/>
    </xf>
    <xf numFmtId="0" fontId="24" fillId="0" borderId="8" xfId="0" applyFont="1" applyBorder="1" applyAlignment="1">
      <alignment horizontal="center" vertical="center" shrinkToFit="1"/>
    </xf>
    <xf numFmtId="0" fontId="24" fillId="0" borderId="9" xfId="0" applyFont="1" applyBorder="1" applyAlignment="1">
      <alignment vertical="center" shrinkToFit="1"/>
    </xf>
    <xf numFmtId="0" fontId="24" fillId="0" borderId="19" xfId="0" applyFont="1" applyBorder="1" applyAlignment="1">
      <alignment horizontal="center" vertical="center" shrinkToFit="1"/>
    </xf>
    <xf numFmtId="0" fontId="24" fillId="0" borderId="20" xfId="0" applyFont="1" applyBorder="1" applyAlignment="1">
      <alignment vertical="center" shrinkToFit="1"/>
    </xf>
    <xf numFmtId="0" fontId="24" fillId="0" borderId="20" xfId="0" applyFont="1" applyBorder="1" applyAlignment="1">
      <alignment horizontal="left" vertical="center" shrinkToFit="1"/>
    </xf>
    <xf numFmtId="0" fontId="24" fillId="0" borderId="10" xfId="0" applyFont="1" applyBorder="1" applyAlignment="1">
      <alignment horizontal="center" vertical="center" shrinkToFit="1"/>
    </xf>
    <xf numFmtId="0" fontId="24" fillId="0" borderId="12" xfId="0" applyFont="1" applyBorder="1" applyAlignment="1">
      <alignment vertical="center" shrinkToFit="1"/>
    </xf>
    <xf numFmtId="0" fontId="24" fillId="0" borderId="4" xfId="0" applyFont="1" applyBorder="1" applyAlignment="1">
      <alignment horizontal="center" vertical="center" shrinkToFit="1"/>
    </xf>
    <xf numFmtId="0" fontId="24" fillId="0" borderId="9" xfId="0" applyFont="1" applyBorder="1" applyAlignment="1">
      <alignment horizontal="left" vertical="center" shrinkToFit="1"/>
    </xf>
    <xf numFmtId="0" fontId="0" fillId="0" borderId="20" xfId="0" applyBorder="1" applyAlignment="1">
      <alignment vertical="center" shrinkToFit="1"/>
    </xf>
    <xf numFmtId="0" fontId="0" fillId="0" borderId="12" xfId="0" applyBorder="1" applyAlignment="1">
      <alignment vertical="center" shrinkToFit="1"/>
    </xf>
    <xf numFmtId="0" fontId="0" fillId="0" borderId="9" xfId="0" applyBorder="1" applyAlignment="1">
      <alignment vertical="center" shrinkToFit="1"/>
    </xf>
    <xf numFmtId="0" fontId="24" fillId="0" borderId="11" xfId="0" applyFont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 shrinkToFit="1"/>
    </xf>
    <xf numFmtId="0" fontId="9" fillId="0" borderId="11" xfId="0" applyFont="1" applyBorder="1" applyAlignment="1">
      <alignment horizontal="center" vertical="center" shrinkToFit="1"/>
    </xf>
    <xf numFmtId="0" fontId="21" fillId="0" borderId="4" xfId="0" applyFont="1" applyBorder="1" applyAlignment="1">
      <alignment horizontal="center" vertical="center" shrinkToFit="1"/>
    </xf>
    <xf numFmtId="0" fontId="11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37" fillId="0" borderId="0" xfId="0" applyFont="1" applyAlignment="1">
      <alignment horizontal="center" vertical="center" shrinkToFit="1"/>
    </xf>
    <xf numFmtId="0" fontId="4" fillId="0" borderId="21" xfId="0" applyFont="1" applyBorder="1" applyAlignment="1">
      <alignment horizontal="center" vertical="center" shrinkToFit="1"/>
    </xf>
    <xf numFmtId="0" fontId="38" fillId="0" borderId="1" xfId="0" applyFont="1" applyBorder="1" applyAlignment="1">
      <alignment horizontal="center" vertical="center" shrinkToFit="1"/>
    </xf>
    <xf numFmtId="176" fontId="22" fillId="3" borderId="1" xfId="0" applyNumberFormat="1" applyFont="1" applyFill="1" applyBorder="1" applyAlignment="1">
      <alignment horizontal="center" vertical="center" shrinkToFit="1"/>
    </xf>
    <xf numFmtId="176" fontId="22" fillId="2" borderId="1" xfId="0" applyNumberFormat="1" applyFont="1" applyFill="1" applyBorder="1" applyAlignment="1">
      <alignment horizontal="center" vertical="center" shrinkToFit="1"/>
    </xf>
    <xf numFmtId="176" fontId="22" fillId="0" borderId="1" xfId="0" applyNumberFormat="1" applyFont="1" applyBorder="1" applyAlignment="1">
      <alignment horizontal="center" vertical="center" shrinkToFit="1"/>
    </xf>
    <xf numFmtId="176" fontId="22" fillId="4" borderId="1" xfId="0" applyNumberFormat="1" applyFont="1" applyFill="1" applyBorder="1" applyAlignment="1">
      <alignment horizontal="center" vertical="center" shrinkToFit="1"/>
    </xf>
    <xf numFmtId="176" fontId="22" fillId="5" borderId="1" xfId="0" applyNumberFormat="1" applyFont="1" applyFill="1" applyBorder="1" applyAlignment="1">
      <alignment horizontal="center" vertical="center" shrinkToFit="1"/>
    </xf>
    <xf numFmtId="176" fontId="22" fillId="8" borderId="1" xfId="0" applyNumberFormat="1" applyFont="1" applyFill="1" applyBorder="1" applyAlignment="1">
      <alignment horizontal="center" vertical="center" shrinkToFit="1"/>
    </xf>
    <xf numFmtId="0" fontId="4" fillId="0" borderId="14" xfId="0" applyFont="1" applyBorder="1" applyAlignment="1">
      <alignment horizontal="center" vertical="center" shrinkToFit="1"/>
    </xf>
    <xf numFmtId="0" fontId="41" fillId="0" borderId="0" xfId="0" applyFont="1" applyAlignment="1">
      <alignment horizontal="left" vertical="center"/>
    </xf>
    <xf numFmtId="0" fontId="42" fillId="0" borderId="0" xfId="0" applyFont="1">
      <alignment vertical="center"/>
    </xf>
    <xf numFmtId="0" fontId="43" fillId="0" borderId="0" xfId="0" applyFont="1" applyAlignment="1">
      <alignment vertical="center" shrinkToFit="1"/>
    </xf>
    <xf numFmtId="0" fontId="41" fillId="0" borderId="0" xfId="0" applyFont="1">
      <alignment vertical="center"/>
    </xf>
    <xf numFmtId="38" fontId="0" fillId="0" borderId="25" xfId="2" applyFont="1" applyBorder="1">
      <alignment vertical="center"/>
    </xf>
    <xf numFmtId="38" fontId="0" fillId="0" borderId="28" xfId="2" applyFont="1" applyBorder="1">
      <alignment vertical="center"/>
    </xf>
    <xf numFmtId="0" fontId="0" fillId="0" borderId="32" xfId="0" applyBorder="1">
      <alignment vertical="center"/>
    </xf>
    <xf numFmtId="177" fontId="0" fillId="0" borderId="24" xfId="4" applyNumberFormat="1" applyFont="1" applyBorder="1">
      <alignment vertical="center"/>
    </xf>
    <xf numFmtId="38" fontId="0" fillId="0" borderId="23" xfId="2" applyFont="1" applyBorder="1" applyAlignment="1">
      <alignment horizontal="right" vertical="center"/>
    </xf>
    <xf numFmtId="177" fontId="0" fillId="0" borderId="26" xfId="4" applyNumberFormat="1" applyFont="1" applyBorder="1">
      <alignment vertical="center"/>
    </xf>
    <xf numFmtId="9" fontId="0" fillId="0" borderId="2" xfId="4" applyFont="1" applyBorder="1" applyAlignment="1">
      <alignment horizontal="right" vertical="center"/>
    </xf>
    <xf numFmtId="177" fontId="0" fillId="0" borderId="25" xfId="4" applyNumberFormat="1" applyFont="1" applyBorder="1">
      <alignment vertical="center"/>
    </xf>
    <xf numFmtId="38" fontId="0" fillId="0" borderId="0" xfId="2" applyFont="1">
      <alignment vertical="center"/>
    </xf>
    <xf numFmtId="0" fontId="45" fillId="0" borderId="37" xfId="0" applyFont="1" applyBorder="1" applyAlignment="1">
      <alignment horizontal="right" vertical="center"/>
    </xf>
    <xf numFmtId="0" fontId="23" fillId="0" borderId="37" xfId="0" applyFont="1" applyBorder="1" applyAlignment="1">
      <alignment horizontal="right" vertical="center"/>
    </xf>
    <xf numFmtId="0" fontId="42" fillId="0" borderId="36" xfId="0" applyFont="1" applyBorder="1" applyAlignment="1">
      <alignment horizontal="left" vertical="center"/>
    </xf>
    <xf numFmtId="38" fontId="42" fillId="0" borderId="0" xfId="2" applyFont="1" applyBorder="1">
      <alignment vertical="center"/>
    </xf>
    <xf numFmtId="177" fontId="42" fillId="0" borderId="29" xfId="4" applyNumberFormat="1" applyFont="1" applyBorder="1">
      <alignment vertical="center"/>
    </xf>
    <xf numFmtId="38" fontId="42" fillId="0" borderId="30" xfId="2" applyFont="1" applyBorder="1">
      <alignment vertical="center"/>
    </xf>
    <xf numFmtId="177" fontId="42" fillId="0" borderId="0" xfId="4" applyNumberFormat="1" applyFont="1" applyBorder="1">
      <alignment vertical="center"/>
    </xf>
    <xf numFmtId="177" fontId="42" fillId="0" borderId="31" xfId="4" applyNumberFormat="1" applyFont="1" applyBorder="1">
      <alignment vertical="center"/>
    </xf>
    <xf numFmtId="38" fontId="42" fillId="0" borderId="30" xfId="2" applyFont="1" applyBorder="1" applyAlignment="1">
      <alignment horizontal="right" vertical="center"/>
    </xf>
    <xf numFmtId="9" fontId="42" fillId="0" borderId="44" xfId="4" applyFont="1" applyBorder="1" applyAlignment="1">
      <alignment horizontal="right" vertical="center"/>
    </xf>
    <xf numFmtId="0" fontId="42" fillId="0" borderId="38" xfId="0" applyFont="1" applyBorder="1" applyAlignment="1">
      <alignment horizontal="left" vertical="center"/>
    </xf>
    <xf numFmtId="177" fontId="42" fillId="0" borderId="46" xfId="4" applyNumberFormat="1" applyFont="1" applyBorder="1">
      <alignment vertical="center"/>
    </xf>
    <xf numFmtId="38" fontId="42" fillId="0" borderId="27" xfId="2" applyFont="1" applyBorder="1">
      <alignment vertical="center"/>
    </xf>
    <xf numFmtId="177" fontId="42" fillId="0" borderId="3" xfId="4" applyNumberFormat="1" applyFont="1" applyBorder="1">
      <alignment vertical="center"/>
    </xf>
    <xf numFmtId="177" fontId="42" fillId="0" borderId="47" xfId="4" applyNumberFormat="1" applyFont="1" applyBorder="1">
      <alignment vertical="center"/>
    </xf>
    <xf numFmtId="38" fontId="42" fillId="0" borderId="27" xfId="2" applyFont="1" applyBorder="1" applyAlignment="1">
      <alignment horizontal="right" vertical="center"/>
    </xf>
    <xf numFmtId="38" fontId="42" fillId="0" borderId="45" xfId="2" applyFont="1" applyBorder="1" applyAlignment="1">
      <alignment horizontal="right" vertical="center"/>
    </xf>
    <xf numFmtId="0" fontId="42" fillId="0" borderId="39" xfId="0" applyFont="1" applyBorder="1" applyAlignment="1">
      <alignment horizontal="center" vertical="center"/>
    </xf>
    <xf numFmtId="38" fontId="42" fillId="0" borderId="40" xfId="2" applyFont="1" applyBorder="1">
      <alignment vertical="center"/>
    </xf>
    <xf numFmtId="177" fontId="42" fillId="0" borderId="41" xfId="4" applyNumberFormat="1" applyFont="1" applyBorder="1">
      <alignment vertical="center"/>
    </xf>
    <xf numFmtId="9" fontId="42" fillId="0" borderId="42" xfId="4" applyFont="1" applyBorder="1">
      <alignment vertical="center"/>
    </xf>
    <xf numFmtId="177" fontId="42" fillId="0" borderId="48" xfId="4" applyNumberFormat="1" applyFont="1" applyBorder="1">
      <alignment vertical="center"/>
    </xf>
    <xf numFmtId="9" fontId="42" fillId="0" borderId="43" xfId="4" applyFont="1" applyBorder="1" applyAlignment="1">
      <alignment horizontal="right" vertical="center"/>
    </xf>
    <xf numFmtId="0" fontId="45" fillId="0" borderId="0" xfId="0" applyFont="1" applyAlignment="1">
      <alignment horizontal="left" vertical="center" wrapText="1"/>
    </xf>
    <xf numFmtId="0" fontId="3" fillId="0" borderId="0" xfId="0" applyFont="1" applyAlignment="1">
      <alignment horizontal="right" vertical="center" shrinkToFit="1"/>
    </xf>
    <xf numFmtId="0" fontId="3" fillId="0" borderId="13" xfId="0" applyFont="1" applyBorder="1" applyAlignment="1">
      <alignment vertical="center" shrinkToFit="1"/>
    </xf>
    <xf numFmtId="0" fontId="10" fillId="0" borderId="13" xfId="0" applyFont="1" applyBorder="1" applyAlignment="1">
      <alignment horizontal="center" vertical="center" shrinkToFit="1"/>
    </xf>
    <xf numFmtId="0" fontId="12" fillId="0" borderId="13" xfId="0" applyFont="1" applyBorder="1" applyAlignment="1">
      <alignment vertical="center" shrinkToFit="1"/>
    </xf>
    <xf numFmtId="49" fontId="12" fillId="0" borderId="13" xfId="0" applyNumberFormat="1" applyFont="1" applyBorder="1" applyAlignment="1">
      <alignment horizontal="center" vertical="center" shrinkToFit="1"/>
    </xf>
    <xf numFmtId="0" fontId="45" fillId="0" borderId="13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center" vertical="center" shrinkToFit="1"/>
    </xf>
    <xf numFmtId="0" fontId="22" fillId="0" borderId="13" xfId="0" applyFont="1" applyBorder="1" applyAlignment="1">
      <alignment horizontal="left" vertical="center" shrinkToFit="1"/>
    </xf>
    <xf numFmtId="0" fontId="24" fillId="0" borderId="1" xfId="0" applyFont="1" applyBorder="1" applyAlignment="1">
      <alignment horizontal="center" vertical="center" wrapText="1" shrinkToFit="1"/>
    </xf>
    <xf numFmtId="0" fontId="24" fillId="0" borderId="0" xfId="0" applyFont="1" applyAlignment="1">
      <alignment horizontal="right" vertical="center" shrinkToFit="1"/>
    </xf>
    <xf numFmtId="0" fontId="24" fillId="0" borderId="0" xfId="0" applyFont="1" applyAlignment="1">
      <alignment vertical="center" wrapText="1" shrinkToFit="1"/>
    </xf>
    <xf numFmtId="0" fontId="22" fillId="0" borderId="14" xfId="0" applyFont="1" applyBorder="1" applyAlignment="1">
      <alignment horizontal="center" vertical="center" shrinkToFit="1"/>
    </xf>
    <xf numFmtId="178" fontId="9" fillId="0" borderId="1" xfId="0" applyNumberFormat="1" applyFont="1" applyBorder="1" applyAlignment="1">
      <alignment vertical="center" shrinkToFit="1"/>
    </xf>
    <xf numFmtId="0" fontId="10" fillId="0" borderId="1" xfId="0" applyFont="1" applyBorder="1" applyAlignment="1">
      <alignment horizontal="right" vertical="center" shrinkToFit="1"/>
    </xf>
    <xf numFmtId="10" fontId="4" fillId="0" borderId="1" xfId="4" applyNumberFormat="1" applyFont="1" applyFill="1" applyBorder="1" applyAlignment="1">
      <alignment vertical="center" shrinkToFit="1"/>
    </xf>
    <xf numFmtId="0" fontId="10" fillId="0" borderId="0" xfId="0" applyFont="1" applyAlignment="1">
      <alignment horizontal="right" vertical="center" shrinkToFit="1"/>
    </xf>
    <xf numFmtId="10" fontId="4" fillId="0" borderId="0" xfId="4" applyNumberFormat="1" applyFont="1" applyFill="1" applyBorder="1" applyAlignment="1">
      <alignment vertical="center" shrinkToFit="1"/>
    </xf>
    <xf numFmtId="0" fontId="37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>
      <alignment vertical="center" shrinkToFit="1"/>
    </xf>
    <xf numFmtId="38" fontId="3" fillId="0" borderId="1" xfId="2" applyFont="1" applyFill="1" applyBorder="1" applyAlignment="1">
      <alignment horizontal="right" vertical="center" shrinkToFit="1"/>
    </xf>
    <xf numFmtId="10" fontId="3" fillId="0" borderId="1" xfId="4" applyNumberFormat="1" applyFont="1" applyFill="1" applyBorder="1" applyAlignment="1">
      <alignment horizontal="right" vertical="center" shrinkToFit="1"/>
    </xf>
    <xf numFmtId="38" fontId="3" fillId="0" borderId="0" xfId="2" applyFont="1" applyFill="1" applyAlignment="1">
      <alignment horizontal="right" vertical="center" shrinkToFit="1"/>
    </xf>
    <xf numFmtId="10" fontId="3" fillId="0" borderId="0" xfId="4" applyNumberFormat="1" applyFont="1" applyFill="1" applyAlignment="1">
      <alignment horizontal="right" vertical="center" shrinkToFit="1"/>
    </xf>
    <xf numFmtId="0" fontId="3" fillId="0" borderId="1" xfId="0" applyFont="1" applyBorder="1" applyAlignment="1">
      <alignment horizontal="right" vertical="center" shrinkToFit="1"/>
    </xf>
    <xf numFmtId="0" fontId="4" fillId="0" borderId="0" xfId="0" applyFont="1" applyAlignment="1">
      <alignment horizontal="right" vertical="center" shrinkToFit="1"/>
    </xf>
    <xf numFmtId="0" fontId="46" fillId="0" borderId="1" xfId="0" applyFont="1" applyBorder="1" applyAlignment="1">
      <alignment horizontal="center" vertical="center" wrapText="1" shrinkToFit="1"/>
    </xf>
    <xf numFmtId="0" fontId="22" fillId="0" borderId="0" xfId="0" applyFont="1" applyAlignment="1">
      <alignment horizontal="right" vertical="center" shrinkToFit="1"/>
    </xf>
    <xf numFmtId="10" fontId="22" fillId="0" borderId="1" xfId="0" applyNumberFormat="1" applyFont="1" applyBorder="1" applyAlignment="1">
      <alignment horizontal="right" vertical="center" shrinkToFit="1"/>
    </xf>
    <xf numFmtId="0" fontId="22" fillId="0" borderId="1" xfId="0" applyFont="1" applyBorder="1" applyAlignment="1">
      <alignment horizontal="right" vertical="center" shrinkToFit="1"/>
    </xf>
    <xf numFmtId="0" fontId="22" fillId="0" borderId="14" xfId="0" applyFont="1" applyBorder="1" applyAlignment="1">
      <alignment horizontal="right" vertical="center" shrinkToFit="1"/>
    </xf>
    <xf numFmtId="0" fontId="16" fillId="0" borderId="0" xfId="3" applyAlignment="1" applyProtection="1">
      <alignment horizontal="center" vertical="center" shrinkToFit="1"/>
    </xf>
    <xf numFmtId="0" fontId="40" fillId="0" borderId="0" xfId="0" applyFont="1" applyAlignment="1">
      <alignment vertical="center" shrinkToFit="1"/>
    </xf>
    <xf numFmtId="0" fontId="47" fillId="0" borderId="0" xfId="0" applyFont="1" applyAlignment="1">
      <alignment vertical="center" shrinkToFit="1"/>
    </xf>
    <xf numFmtId="0" fontId="48" fillId="0" borderId="0" xfId="0" applyFont="1" applyAlignment="1">
      <alignment horizontal="right" vertical="center" shrinkToFit="1"/>
    </xf>
    <xf numFmtId="0" fontId="49" fillId="0" borderId="0" xfId="0" applyFont="1" applyAlignment="1">
      <alignment vertical="center" shrinkToFit="1"/>
    </xf>
    <xf numFmtId="0" fontId="48" fillId="0" borderId="1" xfId="0" applyFont="1" applyBorder="1" applyAlignment="1">
      <alignment horizontal="center" vertical="center" shrinkToFit="1"/>
    </xf>
    <xf numFmtId="176" fontId="50" fillId="0" borderId="1" xfId="0" applyNumberFormat="1" applyFont="1" applyBorder="1" applyAlignment="1">
      <alignment horizontal="right" vertical="center" shrinkToFit="1"/>
    </xf>
    <xf numFmtId="176" fontId="51" fillId="0" borderId="1" xfId="0" applyNumberFormat="1" applyFont="1" applyBorder="1" applyAlignment="1">
      <alignment horizontal="right" vertical="center" shrinkToFit="1"/>
    </xf>
    <xf numFmtId="0" fontId="50" fillId="0" borderId="1" xfId="0" applyFont="1" applyBorder="1" applyAlignment="1">
      <alignment horizontal="right" vertical="center" shrinkToFit="1"/>
    </xf>
    <xf numFmtId="0" fontId="52" fillId="0" borderId="1" xfId="0" applyFont="1" applyBorder="1" applyAlignment="1">
      <alignment horizontal="right" vertical="center" shrinkToFit="1"/>
    </xf>
    <xf numFmtId="0" fontId="39" fillId="0" borderId="0" xfId="0" applyFont="1" applyAlignment="1">
      <alignment horizontal="left" vertical="center"/>
    </xf>
    <xf numFmtId="0" fontId="4" fillId="0" borderId="15" xfId="0" applyFont="1" applyBorder="1" applyAlignment="1">
      <alignment horizontal="center" vertical="center" shrinkToFit="1"/>
    </xf>
    <xf numFmtId="0" fontId="53" fillId="0" borderId="0" xfId="0" applyFont="1" applyAlignment="1">
      <alignment horizontal="left" vertical="center" wrapText="1"/>
    </xf>
    <xf numFmtId="0" fontId="53" fillId="0" borderId="0" xfId="0" applyFont="1" applyAlignment="1">
      <alignment horizontal="center" vertical="center" wrapText="1"/>
    </xf>
    <xf numFmtId="0" fontId="53" fillId="0" borderId="1" xfId="0" applyFont="1" applyBorder="1" applyAlignment="1">
      <alignment horizontal="center" vertical="center" wrapText="1"/>
    </xf>
    <xf numFmtId="0" fontId="53" fillId="0" borderId="1" xfId="0" applyFont="1" applyBorder="1" applyAlignment="1">
      <alignment horizontal="left" vertical="center" wrapText="1"/>
    </xf>
    <xf numFmtId="0" fontId="53" fillId="0" borderId="1" xfId="0" applyFont="1" applyBorder="1" applyAlignment="1">
      <alignment vertical="center" wrapText="1"/>
    </xf>
    <xf numFmtId="0" fontId="53" fillId="0" borderId="0" xfId="0" applyFont="1" applyAlignment="1">
      <alignment vertical="center" wrapText="1"/>
    </xf>
    <xf numFmtId="0" fontId="53" fillId="0" borderId="14" xfId="0" applyFont="1" applyBorder="1" applyAlignment="1">
      <alignment vertical="center" wrapText="1"/>
    </xf>
    <xf numFmtId="0" fontId="21" fillId="0" borderId="14" xfId="0" applyFont="1" applyBorder="1" applyAlignment="1">
      <alignment horizontal="center" vertical="center" shrinkToFit="1"/>
    </xf>
    <xf numFmtId="0" fontId="24" fillId="0" borderId="15" xfId="0" applyFont="1" applyBorder="1" applyAlignment="1">
      <alignment vertical="center" shrinkToFit="1"/>
    </xf>
    <xf numFmtId="0" fontId="10" fillId="0" borderId="14" xfId="0" applyFont="1" applyBorder="1" applyAlignment="1">
      <alignment horizontal="center" vertical="center" shrinkToFit="1"/>
    </xf>
    <xf numFmtId="0" fontId="4" fillId="0" borderId="25" xfId="0" applyFont="1" applyBorder="1" applyAlignment="1">
      <alignment vertical="center" shrinkToFit="1"/>
    </xf>
    <xf numFmtId="0" fontId="9" fillId="0" borderId="22" xfId="0" applyFont="1" applyBorder="1" applyAlignment="1">
      <alignment horizontal="center" vertical="center" shrinkToFit="1"/>
    </xf>
    <xf numFmtId="0" fontId="24" fillId="0" borderId="0" xfId="0" applyFont="1" applyAlignment="1">
      <alignment horizontal="center" vertical="center" shrinkToFit="1"/>
    </xf>
    <xf numFmtId="0" fontId="24" fillId="9" borderId="16" xfId="0" applyFont="1" applyFill="1" applyBorder="1" applyAlignment="1">
      <alignment horizontal="center" vertical="center" shrinkToFit="1"/>
    </xf>
    <xf numFmtId="0" fontId="24" fillId="9" borderId="17" xfId="0" applyFont="1" applyFill="1" applyBorder="1" applyAlignment="1">
      <alignment horizontal="center" vertical="center" shrinkToFit="1"/>
    </xf>
    <xf numFmtId="0" fontId="24" fillId="4" borderId="17" xfId="0" applyFont="1" applyFill="1" applyBorder="1" applyAlignment="1">
      <alignment horizontal="center" vertical="center" shrinkToFit="1"/>
    </xf>
    <xf numFmtId="0" fontId="24" fillId="4" borderId="18" xfId="0" applyFont="1" applyFill="1" applyBorder="1" applyAlignment="1">
      <alignment horizontal="center" vertical="center" shrinkToFit="1"/>
    </xf>
    <xf numFmtId="0" fontId="24" fillId="5" borderId="8" xfId="0" applyFont="1" applyFill="1" applyBorder="1" applyAlignment="1">
      <alignment horizontal="center" vertical="center" shrinkToFit="1"/>
    </xf>
    <xf numFmtId="0" fontId="24" fillId="5" borderId="19" xfId="0" applyFont="1" applyFill="1" applyBorder="1" applyAlignment="1">
      <alignment horizontal="center" vertical="center" shrinkToFit="1"/>
    </xf>
    <xf numFmtId="0" fontId="24" fillId="5" borderId="10" xfId="0" applyFont="1" applyFill="1" applyBorder="1" applyAlignment="1">
      <alignment horizontal="center" vertical="center" shrinkToFit="1"/>
    </xf>
    <xf numFmtId="0" fontId="24" fillId="2" borderId="16" xfId="0" applyFont="1" applyFill="1" applyBorder="1" applyAlignment="1">
      <alignment horizontal="center" vertical="center" shrinkToFit="1"/>
    </xf>
    <xf numFmtId="0" fontId="24" fillId="2" borderId="17" xfId="0" applyFont="1" applyFill="1" applyBorder="1" applyAlignment="1">
      <alignment horizontal="center" vertical="center" shrinkToFit="1"/>
    </xf>
    <xf numFmtId="0" fontId="24" fillId="2" borderId="18" xfId="0" applyFont="1" applyFill="1" applyBorder="1" applyAlignment="1">
      <alignment horizontal="center" vertical="center" shrinkToFit="1"/>
    </xf>
    <xf numFmtId="0" fontId="24" fillId="3" borderId="16" xfId="0" applyFont="1" applyFill="1" applyBorder="1" applyAlignment="1">
      <alignment horizontal="center" vertical="center" shrinkToFit="1"/>
    </xf>
    <xf numFmtId="0" fontId="24" fillId="3" borderId="17" xfId="0" applyFont="1" applyFill="1" applyBorder="1" applyAlignment="1">
      <alignment horizontal="center" vertical="center" shrinkToFit="1"/>
    </xf>
    <xf numFmtId="0" fontId="24" fillId="3" borderId="18" xfId="0" applyFont="1" applyFill="1" applyBorder="1" applyAlignment="1">
      <alignment horizontal="center" vertical="center" shrinkToFit="1"/>
    </xf>
    <xf numFmtId="176" fontId="44" fillId="3" borderId="33" xfId="0" applyNumberFormat="1" applyFont="1" applyFill="1" applyBorder="1" applyAlignment="1">
      <alignment horizontal="center" vertical="center" shrinkToFit="1"/>
    </xf>
    <xf numFmtId="176" fontId="44" fillId="3" borderId="34" xfId="0" applyNumberFormat="1" applyFont="1" applyFill="1" applyBorder="1" applyAlignment="1">
      <alignment horizontal="center" vertical="center" shrinkToFit="1"/>
    </xf>
    <xf numFmtId="0" fontId="0" fillId="0" borderId="33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176" fontId="22" fillId="0" borderId="33" xfId="0" applyNumberFormat="1" applyFont="1" applyBorder="1" applyAlignment="1">
      <alignment horizontal="center" vertical="center" shrinkToFit="1"/>
    </xf>
    <xf numFmtId="176" fontId="22" fillId="0" borderId="34" xfId="0" applyNumberFormat="1" applyFont="1" applyBorder="1" applyAlignment="1">
      <alignment horizontal="center" vertical="center" shrinkToFit="1"/>
    </xf>
    <xf numFmtId="0" fontId="0" fillId="0" borderId="34" xfId="0" applyBorder="1" applyAlignment="1">
      <alignment horizontal="center" vertical="center"/>
    </xf>
    <xf numFmtId="176" fontId="22" fillId="8" borderId="33" xfId="0" applyNumberFormat="1" applyFont="1" applyFill="1" applyBorder="1" applyAlignment="1">
      <alignment horizontal="center" vertical="center" shrinkToFit="1"/>
    </xf>
    <xf numFmtId="176" fontId="22" fillId="8" borderId="34" xfId="0" applyNumberFormat="1" applyFont="1" applyFill="1" applyBorder="1" applyAlignment="1">
      <alignment horizontal="center" vertical="center" shrinkToFit="1"/>
    </xf>
    <xf numFmtId="176" fontId="22" fillId="4" borderId="33" xfId="0" applyNumberFormat="1" applyFont="1" applyFill="1" applyBorder="1" applyAlignment="1">
      <alignment horizontal="center" vertical="center" shrinkToFit="1"/>
    </xf>
    <xf numFmtId="176" fontId="22" fillId="4" borderId="34" xfId="0" applyNumberFormat="1" applyFont="1" applyFill="1" applyBorder="1" applyAlignment="1">
      <alignment horizontal="center" vertical="center" shrinkToFit="1"/>
    </xf>
    <xf numFmtId="176" fontId="22" fillId="2" borderId="33" xfId="0" applyNumberFormat="1" applyFont="1" applyFill="1" applyBorder="1" applyAlignment="1">
      <alignment horizontal="center" vertical="center" shrinkToFit="1"/>
    </xf>
    <xf numFmtId="176" fontId="22" fillId="2" borderId="34" xfId="0" applyNumberFormat="1" applyFont="1" applyFill="1" applyBorder="1" applyAlignment="1">
      <alignment horizontal="center" vertical="center" shrinkToFit="1"/>
    </xf>
    <xf numFmtId="176" fontId="22" fillId="5" borderId="33" xfId="0" applyNumberFormat="1" applyFont="1" applyFill="1" applyBorder="1" applyAlignment="1">
      <alignment horizontal="center" vertical="center" shrinkToFit="1"/>
    </xf>
    <xf numFmtId="176" fontId="22" fillId="5" borderId="34" xfId="0" applyNumberFormat="1" applyFont="1" applyFill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 shrinkToFit="1"/>
    </xf>
    <xf numFmtId="0" fontId="3" fillId="0" borderId="14" xfId="0" applyFont="1" applyBorder="1" applyAlignment="1">
      <alignment horizontal="center" vertical="center" shrinkToFit="1"/>
    </xf>
    <xf numFmtId="0" fontId="3" fillId="0" borderId="15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17" fillId="0" borderId="0" xfId="3" applyFont="1" applyAlignment="1" applyProtection="1">
      <alignment horizontal="center" vertical="center"/>
    </xf>
  </cellXfs>
  <cellStyles count="5">
    <cellStyle name="パーセント" xfId="4" builtinId="5"/>
    <cellStyle name="ハイパーリンク" xfId="3" builtinId="8"/>
    <cellStyle name="桁区切り" xfId="2" builtinId="6"/>
    <cellStyle name="通貨" xfId="1" builtinId="7"/>
    <cellStyle name="標準" xfId="0" builtinId="0"/>
  </cellStyles>
  <dxfs count="0"/>
  <tableStyles count="0" defaultTableStyle="TableStyleMedium9" defaultPivotStyle="PivotStyleLight16"/>
  <colors>
    <mruColors>
      <color rgb="FF99FFCC"/>
      <color rgb="FFFF6699"/>
      <color rgb="FF9999FF"/>
      <color rgb="FF8064A2"/>
      <color rgb="FFFFC000"/>
      <color rgb="FFFFCC66"/>
      <color rgb="FFFF9900"/>
      <color rgb="FFFF9966"/>
      <color rgb="FF0000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348225</xdr:colOff>
      <xdr:row>4</xdr:row>
      <xdr:rowOff>88374</xdr:rowOff>
    </xdr:from>
    <xdr:to>
      <xdr:col>16</xdr:col>
      <xdr:colOff>30725</xdr:colOff>
      <xdr:row>6</xdr:row>
      <xdr:rowOff>106517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425BEEE-DFC9-4A8A-969F-10A5865E17ED}"/>
            </a:ext>
          </a:extLst>
        </xdr:cNvPr>
        <xdr:cNvSpPr txBox="1"/>
      </xdr:nvSpPr>
      <xdr:spPr>
        <a:xfrm>
          <a:off x="2837015" y="1071600"/>
          <a:ext cx="5202904" cy="50975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ja-JP" altLang="en-US" sz="900" b="1"/>
            <a:t>戸籍法  第五十条　</a:t>
          </a:r>
          <a:r>
            <a:rPr kumimoji="1" lang="ja-JP" altLang="en-US" sz="900"/>
            <a:t>子の名には、常用平易な文字を用いなければならない。</a:t>
          </a:r>
          <a:endParaRPr kumimoji="1" lang="en-US" altLang="ja-JP" sz="900"/>
        </a:p>
        <a:p>
          <a:pPr algn="l"/>
          <a:r>
            <a:rPr kumimoji="1" lang="ja-JP" altLang="en-US" sz="900"/>
            <a:t>②　常用平易な文字の範囲は、法務省令でこれを定める。→読み方までは規制されていない。</a:t>
          </a:r>
          <a:endParaRPr kumimoji="1" lang="en-US" altLang="ja-JP" sz="900"/>
        </a:p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662608</xdr:colOff>
      <xdr:row>5</xdr:row>
      <xdr:rowOff>49697</xdr:rowOff>
    </xdr:from>
    <xdr:to>
      <xdr:col>18</xdr:col>
      <xdr:colOff>33132</xdr:colOff>
      <xdr:row>6</xdr:row>
      <xdr:rowOff>7870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CE41241-5A8F-4619-A1B0-4A12025BAC1E}"/>
            </a:ext>
          </a:extLst>
        </xdr:cNvPr>
        <xdr:cNvSpPr txBox="1"/>
      </xdr:nvSpPr>
      <xdr:spPr>
        <a:xfrm>
          <a:off x="7131325" y="1639958"/>
          <a:ext cx="1830459" cy="36402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 b="1"/>
            <a:t>部首あいうえお順</a:t>
          </a:r>
          <a:endParaRPr kumimoji="1" lang="en-US" altLang="ja-JP" sz="1200" b="1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238125</xdr:colOff>
      <xdr:row>1</xdr:row>
      <xdr:rowOff>57727</xdr:rowOff>
    </xdr:from>
    <xdr:to>
      <xdr:col>14</xdr:col>
      <xdr:colOff>619125</xdr:colOff>
      <xdr:row>71</xdr:row>
      <xdr:rowOff>148555</xdr:rowOff>
    </xdr:to>
    <xdr:pic>
      <xdr:nvPicPr>
        <xdr:cNvPr id="1025" name="Picture 1">
          <a:extLst>
            <a:ext uri="{FF2B5EF4-FFF2-40B4-BE49-F238E27FC236}">
              <a16:creationId xmlns:a16="http://schemas.microsoft.com/office/drawing/2014/main" id="{00000000-0008-0000-07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32275" t="11025" r="26387"/>
        <a:stretch>
          <a:fillRect/>
        </a:stretch>
      </xdr:blipFill>
      <xdr:spPr bwMode="auto">
        <a:xfrm>
          <a:off x="238125" y="232352"/>
          <a:ext cx="9937750" cy="12314578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238125</xdr:colOff>
      <xdr:row>30</xdr:row>
      <xdr:rowOff>145763</xdr:rowOff>
    </xdr:from>
    <xdr:to>
      <xdr:col>14</xdr:col>
      <xdr:colOff>619125</xdr:colOff>
      <xdr:row>84</xdr:row>
      <xdr:rowOff>79375</xdr:rowOff>
    </xdr:to>
    <xdr:pic>
      <xdr:nvPicPr>
        <xdr:cNvPr id="1027" name="Picture 3">
          <a:extLst>
            <a:ext uri="{FF2B5EF4-FFF2-40B4-BE49-F238E27FC236}">
              <a16:creationId xmlns:a16="http://schemas.microsoft.com/office/drawing/2014/main" id="{00000000-0008-0000-0700-00000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l="32224" t="20333" r="26439" b="12000"/>
        <a:stretch>
          <a:fillRect/>
        </a:stretch>
      </xdr:blipFill>
      <xdr:spPr bwMode="auto">
        <a:xfrm>
          <a:off x="238125" y="5384513"/>
          <a:ext cx="9937750" cy="9363362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www.bunka.go.jp/kokugo_nihongo/sisaku/joho/joho/kijun/naikaku/kanji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91F2E1-FFEC-4FFF-ABCF-A2CE5F5677D1}">
  <sheetPr>
    <tabColor rgb="FFFFC000"/>
  </sheetPr>
  <dimension ref="A1:AA3007"/>
  <sheetViews>
    <sheetView tabSelected="1" view="pageBreakPreview" zoomScale="124" zoomScaleNormal="100" zoomScaleSheetLayoutView="124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K20" sqref="K20"/>
    </sheetView>
  </sheetViews>
  <sheetFormatPr baseColWidth="10" defaultColWidth="9" defaultRowHeight="17"/>
  <cols>
    <col min="1" max="1" width="2.6640625" style="37" customWidth="1"/>
    <col min="2" max="3" width="4.1640625" style="37" customWidth="1"/>
    <col min="4" max="4" width="4.1640625" style="74" customWidth="1"/>
    <col min="5" max="5" width="6.5" style="68" customWidth="1"/>
    <col min="6" max="6" width="6" style="105" hidden="1" customWidth="1"/>
    <col min="7" max="7" width="5.6640625" style="186" hidden="1" customWidth="1"/>
    <col min="8" max="8" width="5.5" style="64" customWidth="1"/>
    <col min="9" max="9" width="5.5" style="105" customWidth="1"/>
    <col min="10" max="10" width="5.5" style="64" customWidth="1"/>
    <col min="11" max="11" width="10.5" style="42" customWidth="1"/>
    <col min="12" max="12" width="7.5" style="195" customWidth="1"/>
    <col min="13" max="14" width="5.6640625" style="37" customWidth="1"/>
    <col min="15" max="15" width="10.5" style="37" customWidth="1"/>
    <col min="16" max="16" width="27.1640625" style="52" customWidth="1"/>
    <col min="17" max="17" width="10.5" style="37" customWidth="1"/>
    <col min="18" max="18" width="27.1640625" style="37" customWidth="1"/>
    <col min="19" max="19" width="10.5" style="37" customWidth="1"/>
    <col min="20" max="20" width="25.1640625" style="37" customWidth="1"/>
    <col min="21" max="21" width="10.5" style="37" customWidth="1"/>
    <col min="22" max="22" width="27.1640625" style="37" customWidth="1"/>
    <col min="23" max="23" width="10.1640625" style="37" customWidth="1"/>
    <col min="24" max="24" width="4.83203125" style="61" customWidth="1"/>
    <col min="25" max="25" width="6.33203125" style="82" customWidth="1"/>
    <col min="26" max="26" width="10.5" style="49" customWidth="1"/>
    <col min="27" max="27" width="48.5" style="83" customWidth="1"/>
    <col min="28" max="16384" width="9" style="37"/>
  </cols>
  <sheetData>
    <row r="1" spans="1:27" ht="8" customHeight="1"/>
    <row r="2" spans="1:27" ht="28" customHeight="1">
      <c r="C2" s="193" t="s">
        <v>5138</v>
      </c>
      <c r="D2" s="184"/>
      <c r="E2" s="184"/>
      <c r="F2" s="184"/>
      <c r="G2" s="185"/>
      <c r="H2" s="184"/>
      <c r="I2" s="184"/>
      <c r="J2" s="184"/>
      <c r="K2" s="184"/>
    </row>
    <row r="3" spans="1:27" ht="23" customHeight="1">
      <c r="B3" s="116" t="s">
        <v>1120</v>
      </c>
      <c r="L3" s="196"/>
      <c r="O3" s="2"/>
    </row>
    <row r="4" spans="1:27" ht="18" customHeight="1">
      <c r="C4" s="117" t="s">
        <v>5050</v>
      </c>
      <c r="F4" s="52"/>
      <c r="G4" s="187"/>
      <c r="I4" s="52"/>
      <c r="J4" s="65"/>
      <c r="L4" s="196"/>
    </row>
    <row r="5" spans="1:27" ht="18" customHeight="1">
      <c r="B5" s="62"/>
      <c r="C5" s="117" t="s">
        <v>4248</v>
      </c>
      <c r="F5" s="52"/>
      <c r="G5" s="187"/>
      <c r="I5" s="52"/>
      <c r="J5" s="65"/>
      <c r="L5" s="196"/>
    </row>
    <row r="6" spans="1:27" ht="21" customHeight="1">
      <c r="B6" s="116" t="s">
        <v>2287</v>
      </c>
      <c r="C6" s="118"/>
      <c r="F6" s="52"/>
      <c r="G6" s="187"/>
      <c r="H6" s="183"/>
      <c r="I6" s="52"/>
      <c r="J6" s="65"/>
      <c r="L6" s="196"/>
    </row>
    <row r="7" spans="1:27" ht="20" customHeight="1">
      <c r="C7" s="116" t="s">
        <v>5049</v>
      </c>
      <c r="F7" s="52"/>
      <c r="G7" s="187"/>
      <c r="I7" s="52"/>
      <c r="J7" s="65"/>
      <c r="L7" s="196"/>
    </row>
    <row r="8" spans="1:27" s="43" customFormat="1" ht="57" customHeight="1" thickBot="1">
      <c r="B8" s="76" t="s">
        <v>2995</v>
      </c>
      <c r="C8" s="63" t="s">
        <v>1634</v>
      </c>
      <c r="D8" s="71" t="s">
        <v>2994</v>
      </c>
      <c r="E8" s="72" t="s">
        <v>4849</v>
      </c>
      <c r="F8" s="194" t="s">
        <v>5136</v>
      </c>
      <c r="G8" s="188" t="s">
        <v>5086</v>
      </c>
      <c r="H8" s="76" t="s">
        <v>5137</v>
      </c>
      <c r="I8" s="70" t="s">
        <v>2288</v>
      </c>
      <c r="J8" s="70" t="s">
        <v>5048</v>
      </c>
      <c r="K8" s="63" t="s">
        <v>2906</v>
      </c>
      <c r="L8" s="197" t="s">
        <v>4850</v>
      </c>
      <c r="P8" s="52"/>
      <c r="X8" s="207" t="s">
        <v>4894</v>
      </c>
      <c r="Y8" s="207"/>
      <c r="Z8" s="207"/>
      <c r="AA8" s="61"/>
    </row>
    <row r="9" spans="1:27" s="43" customFormat="1" ht="19.5" customHeight="1">
      <c r="A9" s="206">
        <v>1</v>
      </c>
      <c r="B9" s="44">
        <f>ROW()-8</f>
        <v>1</v>
      </c>
      <c r="C9" s="44">
        <f>ROW()-8</f>
        <v>1</v>
      </c>
      <c r="D9" s="75"/>
      <c r="E9" s="45"/>
      <c r="F9" s="63" t="s">
        <v>5139</v>
      </c>
      <c r="G9" s="189">
        <v>35</v>
      </c>
      <c r="H9" s="109" t="s">
        <v>678</v>
      </c>
      <c r="I9" s="3" t="s">
        <v>1122</v>
      </c>
      <c r="J9" s="66" t="s">
        <v>3387</v>
      </c>
      <c r="K9" s="48" t="s">
        <v>64</v>
      </c>
      <c r="L9" s="198" t="s">
        <v>3192</v>
      </c>
      <c r="O9" s="55" t="s">
        <v>3742</v>
      </c>
      <c r="P9" s="52" t="s">
        <v>3741</v>
      </c>
      <c r="Q9" s="78" t="s">
        <v>9</v>
      </c>
      <c r="R9" s="54" t="s">
        <v>3258</v>
      </c>
      <c r="S9" s="55" t="s">
        <v>3853</v>
      </c>
      <c r="T9" s="52" t="s">
        <v>3852</v>
      </c>
      <c r="U9" s="55" t="s">
        <v>369</v>
      </c>
      <c r="V9" s="52" t="s">
        <v>3844</v>
      </c>
      <c r="W9" s="55"/>
      <c r="X9" s="208" t="s">
        <v>4929</v>
      </c>
      <c r="Y9" s="88" t="s">
        <v>0</v>
      </c>
      <c r="Z9" s="101" t="s">
        <v>379</v>
      </c>
      <c r="AA9" s="89"/>
    </row>
    <row r="10" spans="1:27" s="43" customFormat="1" ht="19.5" customHeight="1">
      <c r="A10" s="206"/>
      <c r="B10" s="44">
        <f t="shared" ref="B10:C25" si="0">ROW()-8</f>
        <v>2</v>
      </c>
      <c r="C10" s="44">
        <f t="shared" si="0"/>
        <v>2</v>
      </c>
      <c r="D10" s="75"/>
      <c r="E10" s="45"/>
      <c r="F10" s="63" t="s">
        <v>5143</v>
      </c>
      <c r="G10" s="189">
        <v>179</v>
      </c>
      <c r="H10" s="110" t="s">
        <v>5035</v>
      </c>
      <c r="I10" s="63" t="s">
        <v>1123</v>
      </c>
      <c r="J10" s="66" t="s">
        <v>3388</v>
      </c>
      <c r="K10" s="48" t="s">
        <v>21</v>
      </c>
      <c r="L10" s="198" t="s">
        <v>3184</v>
      </c>
      <c r="O10" s="55" t="s">
        <v>47</v>
      </c>
      <c r="P10" s="52" t="s">
        <v>3743</v>
      </c>
      <c r="Q10" s="55" t="s">
        <v>3378</v>
      </c>
      <c r="R10" s="52" t="s">
        <v>3377</v>
      </c>
      <c r="S10" s="55" t="s">
        <v>412</v>
      </c>
      <c r="T10" s="52" t="s">
        <v>3834</v>
      </c>
      <c r="U10" s="55" t="s">
        <v>3843</v>
      </c>
      <c r="V10" s="52" t="s">
        <v>3842</v>
      </c>
      <c r="W10" s="55"/>
      <c r="X10" s="209"/>
      <c r="Y10" s="90" t="s">
        <v>64</v>
      </c>
      <c r="Z10" s="49" t="s">
        <v>377</v>
      </c>
      <c r="AA10" s="91"/>
    </row>
    <row r="11" spans="1:27" s="43" customFormat="1" ht="19.5" customHeight="1">
      <c r="A11" s="206"/>
      <c r="B11" s="44">
        <f t="shared" si="0"/>
        <v>3</v>
      </c>
      <c r="C11" s="44">
        <f t="shared" si="0"/>
        <v>3</v>
      </c>
      <c r="D11" s="75"/>
      <c r="E11" s="45"/>
      <c r="F11" s="63" t="s">
        <v>5143</v>
      </c>
      <c r="G11" s="189">
        <v>414</v>
      </c>
      <c r="H11" s="110" t="s">
        <v>5035</v>
      </c>
      <c r="I11" s="63" t="s">
        <v>1124</v>
      </c>
      <c r="J11" s="66" t="s">
        <v>3388</v>
      </c>
      <c r="K11" s="48" t="s">
        <v>3183</v>
      </c>
      <c r="L11" s="198" t="s">
        <v>3185</v>
      </c>
      <c r="M11" s="37"/>
      <c r="N11" s="37"/>
      <c r="O11" s="78" t="s">
        <v>1198</v>
      </c>
      <c r="P11" s="54" t="s">
        <v>3244</v>
      </c>
      <c r="Q11" s="55" t="s">
        <v>3375</v>
      </c>
      <c r="R11" s="52" t="s">
        <v>3374</v>
      </c>
      <c r="S11" s="78" t="s">
        <v>834</v>
      </c>
      <c r="T11" s="61" t="s">
        <v>3211</v>
      </c>
      <c r="U11" s="55" t="s">
        <v>3341</v>
      </c>
      <c r="V11" s="52" t="s">
        <v>3340</v>
      </c>
      <c r="W11" s="78"/>
      <c r="X11" s="209"/>
      <c r="Y11" s="90" t="s">
        <v>24</v>
      </c>
      <c r="Z11" s="78" t="s">
        <v>4895</v>
      </c>
      <c r="AA11" s="91"/>
    </row>
    <row r="12" spans="1:27" s="43" customFormat="1" ht="19.5" customHeight="1">
      <c r="A12" s="206"/>
      <c r="B12" s="44">
        <f t="shared" si="0"/>
        <v>4</v>
      </c>
      <c r="C12" s="44">
        <f t="shared" si="0"/>
        <v>4</v>
      </c>
      <c r="D12" s="75">
        <v>4</v>
      </c>
      <c r="E12" s="69" t="s">
        <v>4225</v>
      </c>
      <c r="F12" s="63" t="s">
        <v>5144</v>
      </c>
      <c r="G12" s="189">
        <v>378</v>
      </c>
      <c r="H12" s="110" t="s">
        <v>5035</v>
      </c>
      <c r="I12" s="63" t="s">
        <v>212</v>
      </c>
      <c r="J12" s="66" t="s">
        <v>3388</v>
      </c>
      <c r="K12" s="48" t="s">
        <v>2946</v>
      </c>
      <c r="L12" s="198" t="s">
        <v>3186</v>
      </c>
      <c r="O12" s="39" t="s">
        <v>2152</v>
      </c>
      <c r="P12" s="52" t="s">
        <v>4842</v>
      </c>
      <c r="Q12" s="55" t="s">
        <v>376</v>
      </c>
      <c r="R12" s="52" t="s">
        <v>3356</v>
      </c>
      <c r="S12" s="55" t="s">
        <v>465</v>
      </c>
      <c r="T12" s="52" t="s">
        <v>3230</v>
      </c>
      <c r="U12" s="55" t="s">
        <v>3307</v>
      </c>
      <c r="V12" s="52" t="s">
        <v>3306</v>
      </c>
      <c r="W12" s="55"/>
      <c r="X12" s="209"/>
      <c r="Y12" s="90" t="s">
        <v>27</v>
      </c>
      <c r="Z12" s="49" t="s">
        <v>835</v>
      </c>
      <c r="AA12" s="91"/>
    </row>
    <row r="13" spans="1:27" s="43" customFormat="1" ht="19.5" customHeight="1">
      <c r="A13" s="206"/>
      <c r="B13" s="44">
        <f t="shared" si="0"/>
        <v>5</v>
      </c>
      <c r="C13" s="44">
        <f t="shared" si="0"/>
        <v>5</v>
      </c>
      <c r="D13" s="75"/>
      <c r="E13" s="45"/>
      <c r="F13" s="63" t="s">
        <v>5144</v>
      </c>
      <c r="G13" s="189">
        <v>197</v>
      </c>
      <c r="H13" s="110" t="s">
        <v>5035</v>
      </c>
      <c r="I13" s="63" t="s">
        <v>1125</v>
      </c>
      <c r="J13" s="66" t="s">
        <v>3388</v>
      </c>
      <c r="K13" s="48" t="s">
        <v>2947</v>
      </c>
      <c r="L13" s="198" t="s">
        <v>3187</v>
      </c>
      <c r="O13" s="55" t="s">
        <v>3336</v>
      </c>
      <c r="P13" s="52" t="s">
        <v>3335</v>
      </c>
      <c r="Q13" s="55" t="s">
        <v>1079</v>
      </c>
      <c r="R13" s="52" t="s">
        <v>3848</v>
      </c>
      <c r="S13" s="78" t="s">
        <v>3167</v>
      </c>
      <c r="T13" s="54" t="s">
        <v>3215</v>
      </c>
      <c r="U13" s="78" t="s">
        <v>64</v>
      </c>
      <c r="V13" s="52" t="s">
        <v>3192</v>
      </c>
      <c r="W13" s="78"/>
      <c r="X13" s="209"/>
      <c r="Y13" s="90" t="s">
        <v>20</v>
      </c>
      <c r="Z13" s="78" t="s">
        <v>2052</v>
      </c>
      <c r="AA13" s="91"/>
    </row>
    <row r="14" spans="1:27" s="43" customFormat="1" ht="19.5" customHeight="1">
      <c r="A14" s="206">
        <v>2</v>
      </c>
      <c r="B14" s="44">
        <f t="shared" si="0"/>
        <v>6</v>
      </c>
      <c r="C14" s="44">
        <f t="shared" si="0"/>
        <v>6</v>
      </c>
      <c r="D14" s="75">
        <v>3</v>
      </c>
      <c r="E14" s="69" t="s">
        <v>4025</v>
      </c>
      <c r="F14" s="63" t="s">
        <v>5145</v>
      </c>
      <c r="G14" s="189">
        <v>371</v>
      </c>
      <c r="H14" s="110" t="s">
        <v>5035</v>
      </c>
      <c r="I14" s="63" t="s">
        <v>122</v>
      </c>
      <c r="J14" s="66" t="s">
        <v>3389</v>
      </c>
      <c r="K14" s="48" t="s">
        <v>2946</v>
      </c>
      <c r="L14" s="198" t="s">
        <v>3186</v>
      </c>
      <c r="O14" s="55" t="s">
        <v>963</v>
      </c>
      <c r="P14" s="52" t="s">
        <v>3287</v>
      </c>
      <c r="Q14" s="55" t="s">
        <v>399</v>
      </c>
      <c r="R14" s="52" t="s">
        <v>3321</v>
      </c>
      <c r="S14" s="81" t="s">
        <v>3178</v>
      </c>
      <c r="T14" s="54" t="s">
        <v>3226</v>
      </c>
      <c r="U14" s="55" t="s">
        <v>387</v>
      </c>
      <c r="V14" s="52" t="s">
        <v>3849</v>
      </c>
      <c r="W14" s="55"/>
      <c r="X14" s="209"/>
      <c r="Y14" s="90" t="s">
        <v>79</v>
      </c>
      <c r="Z14" s="49" t="s">
        <v>110</v>
      </c>
      <c r="AA14" s="91"/>
    </row>
    <row r="15" spans="1:27" s="43" customFormat="1" ht="19.5" customHeight="1">
      <c r="A15" s="206"/>
      <c r="B15" s="44">
        <f t="shared" si="0"/>
        <v>7</v>
      </c>
      <c r="C15" s="44">
        <f t="shared" si="0"/>
        <v>7</v>
      </c>
      <c r="D15" s="75"/>
      <c r="E15" s="45"/>
      <c r="F15" s="63" t="s">
        <v>5146</v>
      </c>
      <c r="G15" s="189">
        <v>422</v>
      </c>
      <c r="H15" s="110" t="s">
        <v>5035</v>
      </c>
      <c r="I15" s="63" t="s">
        <v>1126</v>
      </c>
      <c r="J15" s="66" t="s">
        <v>3389</v>
      </c>
      <c r="K15" s="48" t="s">
        <v>3183</v>
      </c>
      <c r="L15" s="198" t="s">
        <v>3185</v>
      </c>
      <c r="M15" s="37"/>
      <c r="N15" s="37"/>
      <c r="O15" s="55" t="s">
        <v>1370</v>
      </c>
      <c r="P15" s="52" t="s">
        <v>3297</v>
      </c>
      <c r="Q15" s="55" t="s">
        <v>3279</v>
      </c>
      <c r="R15" s="52" t="s">
        <v>3278</v>
      </c>
      <c r="S15" s="39" t="s">
        <v>667</v>
      </c>
      <c r="T15" s="52" t="s">
        <v>3499</v>
      </c>
      <c r="U15" s="39" t="s">
        <v>4517</v>
      </c>
      <c r="V15" s="52" t="s">
        <v>4518</v>
      </c>
      <c r="W15" s="55"/>
      <c r="X15" s="209"/>
      <c r="Y15" s="90" t="s">
        <v>31</v>
      </c>
      <c r="Z15" s="49" t="s">
        <v>1304</v>
      </c>
      <c r="AA15" s="91" t="s">
        <v>4904</v>
      </c>
    </row>
    <row r="16" spans="1:27" s="43" customFormat="1" ht="19.5" customHeight="1">
      <c r="A16" s="206"/>
      <c r="B16" s="44">
        <f t="shared" si="0"/>
        <v>8</v>
      </c>
      <c r="C16" s="44">
        <f t="shared" si="0"/>
        <v>8</v>
      </c>
      <c r="D16" s="75">
        <v>5</v>
      </c>
      <c r="E16" s="69" t="s">
        <v>4339</v>
      </c>
      <c r="F16" s="63" t="s">
        <v>5147</v>
      </c>
      <c r="G16" s="189">
        <v>210</v>
      </c>
      <c r="H16" s="110" t="s">
        <v>5035</v>
      </c>
      <c r="I16" s="63" t="s">
        <v>123</v>
      </c>
      <c r="J16" s="66" t="s">
        <v>3390</v>
      </c>
      <c r="K16" s="48" t="s">
        <v>3035</v>
      </c>
      <c r="L16" s="198" t="s">
        <v>3188</v>
      </c>
      <c r="O16" s="78" t="s">
        <v>2</v>
      </c>
      <c r="P16" s="54" t="s">
        <v>3220</v>
      </c>
      <c r="Q16" s="55" t="s">
        <v>3840</v>
      </c>
      <c r="R16" s="52" t="s">
        <v>3839</v>
      </c>
      <c r="S16" s="78" t="s">
        <v>3251</v>
      </c>
      <c r="T16" s="54" t="s">
        <v>3250</v>
      </c>
      <c r="U16" s="55" t="s">
        <v>3347</v>
      </c>
      <c r="V16" s="52" t="s">
        <v>3346</v>
      </c>
      <c r="W16" s="78"/>
      <c r="X16" s="209"/>
      <c r="Y16" s="90" t="s">
        <v>69</v>
      </c>
      <c r="Z16" s="78" t="s">
        <v>4896</v>
      </c>
      <c r="AA16" s="91"/>
    </row>
    <row r="17" spans="1:27" s="43" customFormat="1" ht="19.5" customHeight="1">
      <c r="A17" s="206"/>
      <c r="B17" s="44">
        <f t="shared" si="0"/>
        <v>9</v>
      </c>
      <c r="C17" s="44">
        <f t="shared" si="0"/>
        <v>9</v>
      </c>
      <c r="D17" s="75"/>
      <c r="E17" s="45"/>
      <c r="F17" s="63" t="s">
        <v>5148</v>
      </c>
      <c r="G17" s="189">
        <v>402</v>
      </c>
      <c r="H17" s="110" t="s">
        <v>5035</v>
      </c>
      <c r="I17" s="63" t="s">
        <v>1127</v>
      </c>
      <c r="J17" s="66" t="s">
        <v>3391</v>
      </c>
      <c r="K17" s="48" t="s">
        <v>3183</v>
      </c>
      <c r="L17" s="198" t="s">
        <v>3185</v>
      </c>
      <c r="M17" s="37"/>
      <c r="N17" s="37"/>
      <c r="O17" s="39" t="s">
        <v>4516</v>
      </c>
      <c r="P17" s="52" t="s">
        <v>4515</v>
      </c>
      <c r="Q17" s="81" t="s">
        <v>15</v>
      </c>
      <c r="R17" s="54" t="s">
        <v>3227</v>
      </c>
      <c r="S17" s="55" t="s">
        <v>3865</v>
      </c>
      <c r="T17" s="52" t="s">
        <v>3864</v>
      </c>
      <c r="U17" s="78" t="s">
        <v>65</v>
      </c>
      <c r="V17" s="52" t="s">
        <v>3187</v>
      </c>
      <c r="W17" s="55"/>
      <c r="X17" s="209"/>
      <c r="Y17" s="90" t="s">
        <v>12</v>
      </c>
      <c r="Z17" s="49" t="s">
        <v>4897</v>
      </c>
      <c r="AA17" s="91"/>
    </row>
    <row r="18" spans="1:27" s="43" customFormat="1" ht="19.5" customHeight="1">
      <c r="A18" s="206"/>
      <c r="B18" s="44">
        <f t="shared" si="0"/>
        <v>10</v>
      </c>
      <c r="C18" s="44">
        <f t="shared" si="0"/>
        <v>10</v>
      </c>
      <c r="D18" s="75"/>
      <c r="E18" s="45"/>
      <c r="F18" s="63" t="s">
        <v>5150</v>
      </c>
      <c r="G18" s="189">
        <v>273</v>
      </c>
      <c r="H18" s="110" t="s">
        <v>5035</v>
      </c>
      <c r="I18" s="63" t="s">
        <v>1128</v>
      </c>
      <c r="J18" s="66" t="s">
        <v>3392</v>
      </c>
      <c r="K18" s="48" t="s">
        <v>3179</v>
      </c>
      <c r="L18" s="198" t="s">
        <v>3189</v>
      </c>
      <c r="O18" s="55" t="s">
        <v>3740</v>
      </c>
      <c r="P18" s="52" t="s">
        <v>3739</v>
      </c>
      <c r="Q18" s="39" t="s">
        <v>4847</v>
      </c>
      <c r="R18" s="52" t="s">
        <v>4846</v>
      </c>
      <c r="S18" s="39" t="s">
        <v>1022</v>
      </c>
      <c r="T18" s="52" t="s">
        <v>4523</v>
      </c>
      <c r="U18" s="55" t="s">
        <v>3747</v>
      </c>
      <c r="V18" s="52" t="s">
        <v>3746</v>
      </c>
      <c r="W18" s="78"/>
      <c r="X18" s="209"/>
      <c r="Y18" s="90" t="s">
        <v>34</v>
      </c>
      <c r="Z18" s="78" t="s">
        <v>939</v>
      </c>
      <c r="AA18" s="91"/>
    </row>
    <row r="19" spans="1:27" s="43" customFormat="1" ht="19.5" customHeight="1">
      <c r="A19" s="206">
        <v>3</v>
      </c>
      <c r="B19" s="44">
        <f t="shared" si="0"/>
        <v>11</v>
      </c>
      <c r="C19" s="44">
        <f t="shared" si="0"/>
        <v>11</v>
      </c>
      <c r="D19" s="75"/>
      <c r="E19" s="45"/>
      <c r="F19" s="63" t="s">
        <v>5151</v>
      </c>
      <c r="G19" s="189">
        <v>306</v>
      </c>
      <c r="H19" s="110" t="s">
        <v>5035</v>
      </c>
      <c r="I19" s="63" t="s">
        <v>1129</v>
      </c>
      <c r="J19" s="66" t="s">
        <v>3393</v>
      </c>
      <c r="K19" s="48" t="s">
        <v>3036</v>
      </c>
      <c r="L19" s="198" t="s">
        <v>3190</v>
      </c>
      <c r="O19" s="55" t="s">
        <v>46</v>
      </c>
      <c r="P19" s="52" t="s">
        <v>3286</v>
      </c>
      <c r="Q19" s="55" t="s">
        <v>3320</v>
      </c>
      <c r="R19" s="52" t="s">
        <v>3319</v>
      </c>
      <c r="S19" s="39" t="s">
        <v>835</v>
      </c>
      <c r="T19" s="52" t="s">
        <v>4521</v>
      </c>
      <c r="U19" s="55" t="s">
        <v>3290</v>
      </c>
      <c r="V19" s="52" t="s">
        <v>3289</v>
      </c>
      <c r="W19" s="78"/>
      <c r="X19" s="209"/>
      <c r="Y19" s="90" t="s">
        <v>4898</v>
      </c>
      <c r="Z19" s="78" t="s">
        <v>169</v>
      </c>
      <c r="AA19" s="91"/>
    </row>
    <row r="20" spans="1:27" s="43" customFormat="1" ht="19.5" customHeight="1">
      <c r="A20" s="206"/>
      <c r="B20" s="44">
        <f t="shared" si="0"/>
        <v>12</v>
      </c>
      <c r="C20" s="44">
        <f t="shared" si="0"/>
        <v>12</v>
      </c>
      <c r="D20" s="75">
        <v>3</v>
      </c>
      <c r="E20" s="69" t="s">
        <v>4026</v>
      </c>
      <c r="F20" s="63" t="s">
        <v>5152</v>
      </c>
      <c r="G20" s="189">
        <v>270</v>
      </c>
      <c r="H20" s="112" t="s">
        <v>5036</v>
      </c>
      <c r="I20" s="63" t="s">
        <v>213</v>
      </c>
      <c r="J20" s="66" t="s">
        <v>3394</v>
      </c>
      <c r="K20" s="48" t="s">
        <v>3179</v>
      </c>
      <c r="L20" s="198" t="s">
        <v>3189</v>
      </c>
      <c r="O20" s="55" t="s">
        <v>986</v>
      </c>
      <c r="P20" s="52" t="s">
        <v>4524</v>
      </c>
      <c r="Q20" s="39" t="s">
        <v>1728</v>
      </c>
      <c r="R20" s="52" t="s">
        <v>4482</v>
      </c>
      <c r="S20" s="78" t="s">
        <v>3260</v>
      </c>
      <c r="T20" s="54" t="s">
        <v>3259</v>
      </c>
      <c r="U20" s="78" t="s">
        <v>40</v>
      </c>
      <c r="V20" s="52" t="s">
        <v>3193</v>
      </c>
      <c r="W20" s="55"/>
      <c r="X20" s="209"/>
      <c r="Y20" s="90" t="s">
        <v>4899</v>
      </c>
      <c r="Z20" s="49" t="s">
        <v>71</v>
      </c>
      <c r="AA20" s="91"/>
    </row>
    <row r="21" spans="1:27" s="43" customFormat="1" ht="19.5" customHeight="1">
      <c r="A21" s="206"/>
      <c r="B21" s="44">
        <f t="shared" si="0"/>
        <v>13</v>
      </c>
      <c r="C21" s="44">
        <f t="shared" si="0"/>
        <v>13</v>
      </c>
      <c r="D21" s="75">
        <v>4</v>
      </c>
      <c r="E21" s="69" t="s">
        <v>4252</v>
      </c>
      <c r="F21" s="63" t="s">
        <v>5153</v>
      </c>
      <c r="G21" s="189">
        <v>501</v>
      </c>
      <c r="H21" s="110" t="s">
        <v>5035</v>
      </c>
      <c r="I21" s="63" t="s">
        <v>590</v>
      </c>
      <c r="J21" s="66" t="s">
        <v>3394</v>
      </c>
      <c r="K21" s="48" t="s">
        <v>3151</v>
      </c>
      <c r="L21" s="198" t="s">
        <v>3191</v>
      </c>
      <c r="O21" s="78" t="s">
        <v>0</v>
      </c>
      <c r="P21" s="61" t="s">
        <v>3210</v>
      </c>
      <c r="Q21" s="55" t="s">
        <v>3745</v>
      </c>
      <c r="R21" s="52" t="s">
        <v>3744</v>
      </c>
      <c r="S21" s="55" t="s">
        <v>34</v>
      </c>
      <c r="T21" s="52" t="s">
        <v>3342</v>
      </c>
      <c r="U21" s="55" t="s">
        <v>3329</v>
      </c>
      <c r="V21" s="52" t="s">
        <v>3328</v>
      </c>
      <c r="W21" s="78"/>
      <c r="X21" s="209"/>
      <c r="Y21" s="90" t="s">
        <v>4900</v>
      </c>
      <c r="Z21" s="78" t="s">
        <v>118</v>
      </c>
      <c r="AA21" s="92"/>
    </row>
    <row r="22" spans="1:27" s="43" customFormat="1" ht="19.5" customHeight="1">
      <c r="A22" s="206"/>
      <c r="B22" s="44">
        <f t="shared" si="0"/>
        <v>14</v>
      </c>
      <c r="C22" s="44">
        <f t="shared" si="0"/>
        <v>14</v>
      </c>
      <c r="D22" s="75">
        <v>3</v>
      </c>
      <c r="E22" s="69" t="s">
        <v>4048</v>
      </c>
      <c r="F22" s="63" t="s">
        <v>5153</v>
      </c>
      <c r="G22" s="189">
        <v>472</v>
      </c>
      <c r="H22" s="110" t="s">
        <v>5035</v>
      </c>
      <c r="I22" s="63" t="s">
        <v>416</v>
      </c>
      <c r="J22" s="66" t="s">
        <v>3394</v>
      </c>
      <c r="K22" s="48" t="s">
        <v>65</v>
      </c>
      <c r="L22" s="198" t="s">
        <v>3187</v>
      </c>
      <c r="O22" s="78" t="s">
        <v>28</v>
      </c>
      <c r="P22" s="61" t="s">
        <v>3209</v>
      </c>
      <c r="Q22" s="78" t="s">
        <v>941</v>
      </c>
      <c r="R22" s="54" t="s">
        <v>3261</v>
      </c>
      <c r="S22" s="55" t="s">
        <v>3737</v>
      </c>
      <c r="T22" s="52" t="s">
        <v>3736</v>
      </c>
      <c r="U22" s="78" t="s">
        <v>3159</v>
      </c>
      <c r="V22" s="61" t="s">
        <v>3203</v>
      </c>
      <c r="W22" s="55"/>
      <c r="X22" s="209"/>
      <c r="Y22" s="90" t="s">
        <v>4901</v>
      </c>
      <c r="Z22" s="49" t="s">
        <v>432</v>
      </c>
      <c r="AA22" s="91"/>
    </row>
    <row r="23" spans="1:27" s="43" customFormat="1" ht="19.5" customHeight="1">
      <c r="A23" s="206"/>
      <c r="B23" s="44">
        <f t="shared" si="0"/>
        <v>15</v>
      </c>
      <c r="C23" s="44">
        <f t="shared" si="0"/>
        <v>15</v>
      </c>
      <c r="D23" s="75">
        <v>4</v>
      </c>
      <c r="E23" s="69" t="s">
        <v>4254</v>
      </c>
      <c r="F23" s="63" t="s">
        <v>5154</v>
      </c>
      <c r="G23" s="189">
        <v>44</v>
      </c>
      <c r="H23" s="109" t="s">
        <v>678</v>
      </c>
      <c r="I23" s="63" t="s">
        <v>591</v>
      </c>
      <c r="J23" s="66" t="s">
        <v>3395</v>
      </c>
      <c r="K23" s="48" t="s">
        <v>40</v>
      </c>
      <c r="L23" s="198" t="s">
        <v>3193</v>
      </c>
      <c r="O23" s="55" t="s">
        <v>3292</v>
      </c>
      <c r="P23" s="52" t="s">
        <v>3291</v>
      </c>
      <c r="Q23" s="78" t="s">
        <v>1324</v>
      </c>
      <c r="R23" s="54" t="s">
        <v>3265</v>
      </c>
      <c r="S23" s="55" t="s">
        <v>3847</v>
      </c>
      <c r="T23" s="52" t="s">
        <v>3846</v>
      </c>
      <c r="U23" s="55" t="s">
        <v>3836</v>
      </c>
      <c r="V23" s="52" t="s">
        <v>3835</v>
      </c>
      <c r="W23" s="78"/>
      <c r="X23" s="209"/>
      <c r="Y23" s="90" t="s">
        <v>4902</v>
      </c>
      <c r="Z23" s="78" t="s">
        <v>4903</v>
      </c>
      <c r="AA23" s="92" t="s">
        <v>4905</v>
      </c>
    </row>
    <row r="24" spans="1:27" s="43" customFormat="1" ht="19.5" customHeight="1">
      <c r="A24" s="206">
        <v>4</v>
      </c>
      <c r="B24" s="44">
        <f t="shared" si="0"/>
        <v>16</v>
      </c>
      <c r="C24" s="44">
        <f t="shared" si="0"/>
        <v>16</v>
      </c>
      <c r="D24" s="75">
        <v>4</v>
      </c>
      <c r="E24" s="69" t="s">
        <v>4253</v>
      </c>
      <c r="F24" s="63" t="s">
        <v>5155</v>
      </c>
      <c r="G24" s="189">
        <v>900</v>
      </c>
      <c r="H24" s="109" t="s">
        <v>678</v>
      </c>
      <c r="I24" s="63" t="s">
        <v>592</v>
      </c>
      <c r="J24" s="66" t="s">
        <v>3395</v>
      </c>
      <c r="K24" s="48" t="s">
        <v>3152</v>
      </c>
      <c r="L24" s="198" t="s">
        <v>3194</v>
      </c>
      <c r="O24" s="55" t="s">
        <v>18</v>
      </c>
      <c r="P24" s="52" t="s">
        <v>3326</v>
      </c>
      <c r="Q24" s="55" t="s">
        <v>945</v>
      </c>
      <c r="R24" s="52" t="s">
        <v>3296</v>
      </c>
      <c r="S24" s="78" t="s">
        <v>3217</v>
      </c>
      <c r="T24" s="54" t="s">
        <v>3216</v>
      </c>
      <c r="U24" s="55" t="s">
        <v>3861</v>
      </c>
      <c r="V24" s="52" t="s">
        <v>3860</v>
      </c>
      <c r="W24" s="55"/>
      <c r="X24" s="210" t="s">
        <v>4930</v>
      </c>
      <c r="Y24" s="90" t="s">
        <v>0</v>
      </c>
      <c r="Z24" s="49" t="s">
        <v>50</v>
      </c>
      <c r="AA24" s="91"/>
    </row>
    <row r="25" spans="1:27" s="43" customFormat="1" ht="19.5" customHeight="1">
      <c r="A25" s="206"/>
      <c r="B25" s="44">
        <f t="shared" si="0"/>
        <v>17</v>
      </c>
      <c r="C25" s="44">
        <f t="shared" si="0"/>
        <v>17</v>
      </c>
      <c r="D25" s="75">
        <v>4</v>
      </c>
      <c r="E25" s="69" t="s">
        <v>4255</v>
      </c>
      <c r="F25" s="63" t="s">
        <v>5156</v>
      </c>
      <c r="G25" s="189">
        <v>52</v>
      </c>
      <c r="H25" s="112" t="s">
        <v>5036</v>
      </c>
      <c r="I25" s="63" t="s">
        <v>593</v>
      </c>
      <c r="J25" s="66" t="s">
        <v>3395</v>
      </c>
      <c r="K25" s="48" t="s">
        <v>40</v>
      </c>
      <c r="L25" s="198" t="s">
        <v>3193</v>
      </c>
      <c r="O25" s="39" t="s">
        <v>4520</v>
      </c>
      <c r="P25" s="52" t="s">
        <v>4519</v>
      </c>
      <c r="Q25" s="55" t="s">
        <v>3360</v>
      </c>
      <c r="R25" s="52" t="s">
        <v>3359</v>
      </c>
      <c r="S25" s="78" t="s">
        <v>68</v>
      </c>
      <c r="T25" s="54" t="s">
        <v>3271</v>
      </c>
      <c r="U25" s="78" t="s">
        <v>3196</v>
      </c>
      <c r="V25" s="61" t="s">
        <v>3197</v>
      </c>
      <c r="W25" s="55"/>
      <c r="X25" s="210"/>
      <c r="Y25" s="90" t="s">
        <v>64</v>
      </c>
      <c r="Z25" s="49" t="s">
        <v>4906</v>
      </c>
      <c r="AA25" s="91" t="s">
        <v>5027</v>
      </c>
    </row>
    <row r="26" spans="1:27" s="43" customFormat="1" ht="19.5" customHeight="1">
      <c r="A26" s="206"/>
      <c r="B26" s="44">
        <f t="shared" ref="B26:C89" si="1">ROW()-8</f>
        <v>18</v>
      </c>
      <c r="C26" s="44">
        <f t="shared" si="1"/>
        <v>18</v>
      </c>
      <c r="D26" s="75">
        <v>5</v>
      </c>
      <c r="E26" s="69" t="s">
        <v>4531</v>
      </c>
      <c r="F26" s="63" t="s">
        <v>5157</v>
      </c>
      <c r="G26" s="189">
        <v>204</v>
      </c>
      <c r="H26" s="110" t="s">
        <v>5035</v>
      </c>
      <c r="I26" s="63" t="s">
        <v>125</v>
      </c>
      <c r="J26" s="66" t="s">
        <v>3395</v>
      </c>
      <c r="K26" s="48" t="s">
        <v>3166</v>
      </c>
      <c r="L26" s="198" t="s">
        <v>3195</v>
      </c>
      <c r="O26" s="78" t="s">
        <v>348</v>
      </c>
      <c r="P26" s="54" t="s">
        <v>3239</v>
      </c>
      <c r="Q26" s="78" t="s">
        <v>3161</v>
      </c>
      <c r="R26" s="54" t="s">
        <v>3242</v>
      </c>
      <c r="S26" s="39" t="s">
        <v>686</v>
      </c>
      <c r="T26" s="52" t="s">
        <v>4483</v>
      </c>
      <c r="U26" s="55" t="s">
        <v>3339</v>
      </c>
      <c r="V26" s="52" t="s">
        <v>3338</v>
      </c>
      <c r="W26" s="55"/>
      <c r="X26" s="210"/>
      <c r="Y26" s="90" t="s">
        <v>24</v>
      </c>
      <c r="Z26" s="78" t="s">
        <v>2702</v>
      </c>
      <c r="AA26" s="91" t="s">
        <v>4907</v>
      </c>
    </row>
    <row r="27" spans="1:27" s="43" customFormat="1" ht="19.5" customHeight="1">
      <c r="A27" s="206"/>
      <c r="B27" s="44">
        <f t="shared" si="1"/>
        <v>19</v>
      </c>
      <c r="C27" s="44">
        <f t="shared" si="1"/>
        <v>19</v>
      </c>
      <c r="D27" s="75">
        <v>3</v>
      </c>
      <c r="E27" s="69" t="s">
        <v>4049</v>
      </c>
      <c r="F27" s="63" t="s">
        <v>5158</v>
      </c>
      <c r="G27" s="189">
        <v>1029</v>
      </c>
      <c r="H27" s="110" t="s">
        <v>5035</v>
      </c>
      <c r="I27" s="63" t="s">
        <v>126</v>
      </c>
      <c r="J27" s="66" t="s">
        <v>3395</v>
      </c>
      <c r="K27" s="48" t="s">
        <v>3196</v>
      </c>
      <c r="L27" s="198" t="s">
        <v>3197</v>
      </c>
      <c r="O27" s="55" t="s">
        <v>110</v>
      </c>
      <c r="P27" s="52" t="s">
        <v>3337</v>
      </c>
      <c r="Q27" s="78" t="s">
        <v>72</v>
      </c>
      <c r="R27" s="52" t="s">
        <v>3191</v>
      </c>
      <c r="S27" s="78" t="s">
        <v>3207</v>
      </c>
      <c r="T27" s="61" t="s">
        <v>3208</v>
      </c>
      <c r="U27" s="39" t="s">
        <v>4251</v>
      </c>
      <c r="V27" s="52" t="s">
        <v>4250</v>
      </c>
      <c r="W27" s="78"/>
      <c r="X27" s="210"/>
      <c r="Y27" s="90" t="s">
        <v>27</v>
      </c>
      <c r="Z27" s="49" t="s">
        <v>1560</v>
      </c>
      <c r="AA27" s="91"/>
    </row>
    <row r="28" spans="1:27" s="43" customFormat="1" ht="19.5" customHeight="1">
      <c r="A28" s="206"/>
      <c r="B28" s="44">
        <f t="shared" si="1"/>
        <v>20</v>
      </c>
      <c r="C28" s="44">
        <f t="shared" si="1"/>
        <v>20</v>
      </c>
      <c r="D28" s="75"/>
      <c r="E28" s="45"/>
      <c r="F28" s="63" t="s">
        <v>5159</v>
      </c>
      <c r="G28" s="189">
        <v>57</v>
      </c>
      <c r="H28" s="110" t="s">
        <v>5035</v>
      </c>
      <c r="I28" s="63" t="s">
        <v>1130</v>
      </c>
      <c r="J28" s="66" t="s">
        <v>3395</v>
      </c>
      <c r="K28" s="48" t="s">
        <v>40</v>
      </c>
      <c r="L28" s="198" t="s">
        <v>3193</v>
      </c>
      <c r="O28" s="78" t="s">
        <v>3179</v>
      </c>
      <c r="P28" s="52" t="s">
        <v>3189</v>
      </c>
      <c r="Q28" s="55" t="s">
        <v>3386</v>
      </c>
      <c r="R28" s="52" t="s">
        <v>3385</v>
      </c>
      <c r="S28" s="55" t="s">
        <v>3380</v>
      </c>
      <c r="T28" s="52" t="s">
        <v>3379</v>
      </c>
      <c r="U28" s="39" t="s">
        <v>545</v>
      </c>
      <c r="V28" s="52" t="s">
        <v>4405</v>
      </c>
      <c r="W28" s="55"/>
      <c r="X28" s="210"/>
      <c r="Y28" s="90" t="s">
        <v>20</v>
      </c>
      <c r="Z28" s="78" t="s">
        <v>91</v>
      </c>
      <c r="AA28" s="92"/>
    </row>
    <row r="29" spans="1:27" s="43" customFormat="1" ht="19.5" customHeight="1">
      <c r="A29" s="206">
        <v>5</v>
      </c>
      <c r="B29" s="44">
        <f t="shared" si="1"/>
        <v>21</v>
      </c>
      <c r="C29" s="44">
        <f t="shared" si="1"/>
        <v>21</v>
      </c>
      <c r="D29" s="75">
        <v>3</v>
      </c>
      <c r="E29" s="69" t="s">
        <v>4050</v>
      </c>
      <c r="F29" s="63" t="s">
        <v>5161</v>
      </c>
      <c r="G29" s="189">
        <v>254</v>
      </c>
      <c r="H29" s="112" t="s">
        <v>5036</v>
      </c>
      <c r="I29" s="63" t="s">
        <v>417</v>
      </c>
      <c r="J29" s="66" t="s">
        <v>3395</v>
      </c>
      <c r="K29" s="48" t="s">
        <v>3154</v>
      </c>
      <c r="L29" s="198" t="s">
        <v>3198</v>
      </c>
      <c r="O29" s="39" t="s">
        <v>661</v>
      </c>
      <c r="P29" s="52" t="s">
        <v>4485</v>
      </c>
      <c r="Q29" s="55" t="s">
        <v>3310</v>
      </c>
      <c r="R29" s="52" t="s">
        <v>3309</v>
      </c>
      <c r="S29" s="55" t="s">
        <v>3313</v>
      </c>
      <c r="T29" s="52" t="s">
        <v>3312</v>
      </c>
      <c r="U29" s="78" t="s">
        <v>3247</v>
      </c>
      <c r="V29" s="54" t="s">
        <v>3219</v>
      </c>
      <c r="W29" s="78"/>
      <c r="X29" s="210"/>
      <c r="Y29" s="90" t="s">
        <v>79</v>
      </c>
      <c r="Z29" s="49" t="s">
        <v>2152</v>
      </c>
      <c r="AA29" s="91"/>
    </row>
    <row r="30" spans="1:27" s="43" customFormat="1" ht="19.5" customHeight="1">
      <c r="A30" s="206"/>
      <c r="B30" s="44">
        <f t="shared" si="1"/>
        <v>22</v>
      </c>
      <c r="C30" s="44">
        <f t="shared" si="1"/>
        <v>22</v>
      </c>
      <c r="D30" s="75"/>
      <c r="E30" s="45"/>
      <c r="F30" s="63" t="s">
        <v>5162</v>
      </c>
      <c r="G30" s="189">
        <v>256</v>
      </c>
      <c r="H30" s="112" t="s">
        <v>5036</v>
      </c>
      <c r="I30" s="63" t="s">
        <v>1131</v>
      </c>
      <c r="J30" s="66" t="s">
        <v>3395</v>
      </c>
      <c r="K30" s="48" t="s">
        <v>36</v>
      </c>
      <c r="L30" s="198" t="s">
        <v>3198</v>
      </c>
      <c r="O30" s="55" t="s">
        <v>109</v>
      </c>
      <c r="P30" s="52" t="s">
        <v>3327</v>
      </c>
      <c r="Q30" s="78" t="s">
        <v>1323</v>
      </c>
      <c r="R30" s="54" t="s">
        <v>3264</v>
      </c>
      <c r="S30" s="78" t="s">
        <v>1018</v>
      </c>
      <c r="T30" s="61" t="s">
        <v>3202</v>
      </c>
      <c r="U30" s="55" t="s">
        <v>3863</v>
      </c>
      <c r="V30" s="52" t="s">
        <v>3862</v>
      </c>
      <c r="W30" s="55"/>
      <c r="X30" s="210"/>
      <c r="Y30" s="90" t="s">
        <v>31</v>
      </c>
      <c r="Z30" s="49" t="s">
        <v>574</v>
      </c>
      <c r="AA30" s="91"/>
    </row>
    <row r="31" spans="1:27" s="43" customFormat="1" ht="39" customHeight="1">
      <c r="A31" s="206"/>
      <c r="B31" s="44">
        <f t="shared" si="1"/>
        <v>23</v>
      </c>
      <c r="C31" s="44">
        <f t="shared" si="1"/>
        <v>23</v>
      </c>
      <c r="D31" s="75"/>
      <c r="E31" s="45"/>
      <c r="F31" s="63" t="s">
        <v>5163</v>
      </c>
      <c r="G31" s="189">
        <v>631</v>
      </c>
      <c r="H31" s="112" t="s">
        <v>5036</v>
      </c>
      <c r="I31" s="63" t="s">
        <v>124</v>
      </c>
      <c r="J31" s="66" t="s">
        <v>3395</v>
      </c>
      <c r="K31" s="48" t="s">
        <v>3155</v>
      </c>
      <c r="L31" s="198" t="s">
        <v>3199</v>
      </c>
      <c r="O31" s="39" t="s">
        <v>4409</v>
      </c>
      <c r="P31" s="52" t="s">
        <v>4408</v>
      </c>
      <c r="Q31" s="78" t="s">
        <v>5040</v>
      </c>
      <c r="R31" s="54" t="s">
        <v>5041</v>
      </c>
      <c r="S31" s="55" t="s">
        <v>3384</v>
      </c>
      <c r="T31" s="52" t="s">
        <v>3383</v>
      </c>
      <c r="U31" s="55" t="s">
        <v>1450</v>
      </c>
      <c r="V31" s="52" t="s">
        <v>3311</v>
      </c>
      <c r="W31" s="55"/>
      <c r="X31" s="210"/>
      <c r="Y31" s="90" t="s">
        <v>69</v>
      </c>
      <c r="Z31" s="78" t="s">
        <v>2408</v>
      </c>
      <c r="AA31" s="92" t="s">
        <v>4908</v>
      </c>
    </row>
    <row r="32" spans="1:27" s="43" customFormat="1" ht="19.5" customHeight="1">
      <c r="A32" s="206"/>
      <c r="B32" s="44">
        <f t="shared" si="1"/>
        <v>24</v>
      </c>
      <c r="C32" s="44">
        <f t="shared" si="1"/>
        <v>24</v>
      </c>
      <c r="D32" s="75"/>
      <c r="E32" s="45"/>
      <c r="F32" s="63" t="s">
        <v>5156</v>
      </c>
      <c r="G32" s="189">
        <v>670</v>
      </c>
      <c r="H32" s="112" t="s">
        <v>5036</v>
      </c>
      <c r="I32" s="63" t="s">
        <v>1132</v>
      </c>
      <c r="J32" s="66" t="s">
        <v>3395</v>
      </c>
      <c r="K32" s="48" t="s">
        <v>3156</v>
      </c>
      <c r="L32" s="198" t="s">
        <v>3200</v>
      </c>
      <c r="O32" s="55" t="s">
        <v>1427</v>
      </c>
      <c r="P32" s="52" t="s">
        <v>3330</v>
      </c>
      <c r="Q32" s="78" t="s">
        <v>3168</v>
      </c>
      <c r="R32" s="54" t="s">
        <v>3228</v>
      </c>
      <c r="S32" s="55" t="s">
        <v>3314</v>
      </c>
      <c r="T32" s="52" t="s">
        <v>3233</v>
      </c>
      <c r="U32" s="78" t="s">
        <v>7</v>
      </c>
      <c r="V32" s="54" t="s">
        <v>3237</v>
      </c>
      <c r="W32" s="78"/>
      <c r="X32" s="210"/>
      <c r="Y32" s="90" t="s">
        <v>12</v>
      </c>
      <c r="Z32" s="78" t="s">
        <v>44</v>
      </c>
      <c r="AA32" s="92"/>
    </row>
    <row r="33" spans="1:27" s="43" customFormat="1" ht="19.5" customHeight="1">
      <c r="A33" s="206"/>
      <c r="B33" s="44">
        <f t="shared" si="1"/>
        <v>25</v>
      </c>
      <c r="C33" s="44">
        <f t="shared" si="1"/>
        <v>25</v>
      </c>
      <c r="D33" s="75">
        <v>6</v>
      </c>
      <c r="E33" s="69" t="s">
        <v>4362</v>
      </c>
      <c r="F33" s="63" t="s">
        <v>5156</v>
      </c>
      <c r="G33" s="189">
        <v>817</v>
      </c>
      <c r="H33" s="112" t="s">
        <v>5036</v>
      </c>
      <c r="I33" s="63" t="s">
        <v>931</v>
      </c>
      <c r="J33" s="66" t="s">
        <v>3395</v>
      </c>
      <c r="K33" s="48" t="s">
        <v>3157</v>
      </c>
      <c r="L33" s="198" t="s">
        <v>3201</v>
      </c>
      <c r="O33" s="78" t="s">
        <v>388</v>
      </c>
      <c r="P33" s="54" t="s">
        <v>3231</v>
      </c>
      <c r="Q33" s="78" t="s">
        <v>3160</v>
      </c>
      <c r="R33" s="61" t="s">
        <v>3204</v>
      </c>
      <c r="S33" s="78" t="s">
        <v>62</v>
      </c>
      <c r="T33" s="61" t="s">
        <v>3200</v>
      </c>
      <c r="U33" s="55" t="s">
        <v>3325</v>
      </c>
      <c r="V33" s="52" t="s">
        <v>3324</v>
      </c>
      <c r="W33" s="78"/>
      <c r="X33" s="210"/>
      <c r="Y33" s="90" t="s">
        <v>34</v>
      </c>
      <c r="Z33" s="78" t="s">
        <v>1013</v>
      </c>
      <c r="AA33" s="92"/>
    </row>
    <row r="34" spans="1:27" s="43" customFormat="1" ht="19.5" customHeight="1">
      <c r="A34" s="206">
        <v>6</v>
      </c>
      <c r="B34" s="44">
        <f t="shared" si="1"/>
        <v>26</v>
      </c>
      <c r="C34" s="44">
        <f t="shared" si="1"/>
        <v>26</v>
      </c>
      <c r="D34" s="75"/>
      <c r="E34" s="45"/>
      <c r="F34" s="63" t="s">
        <v>5164</v>
      </c>
      <c r="G34" s="189">
        <v>288</v>
      </c>
      <c r="H34" s="112" t="s">
        <v>5036</v>
      </c>
      <c r="I34" s="63" t="s">
        <v>1133</v>
      </c>
      <c r="J34" s="66" t="s">
        <v>3395</v>
      </c>
      <c r="K34" s="48" t="s">
        <v>3158</v>
      </c>
      <c r="L34" s="198" t="s">
        <v>3202</v>
      </c>
      <c r="O34" s="55" t="s">
        <v>2616</v>
      </c>
      <c r="P34" s="52" t="s">
        <v>3304</v>
      </c>
      <c r="Q34" s="78" t="s">
        <v>21</v>
      </c>
      <c r="R34" s="52" t="s">
        <v>3184</v>
      </c>
      <c r="S34" s="78" t="s">
        <v>55</v>
      </c>
      <c r="T34" s="54" t="s">
        <v>3243</v>
      </c>
      <c r="U34" s="55" t="s">
        <v>3323</v>
      </c>
      <c r="V34" s="52" t="s">
        <v>3322</v>
      </c>
      <c r="W34" s="78"/>
      <c r="X34" s="210"/>
      <c r="Y34" s="90" t="s">
        <v>4898</v>
      </c>
      <c r="Z34" s="49" t="s">
        <v>4893</v>
      </c>
      <c r="AA34" s="91" t="s">
        <v>4909</v>
      </c>
    </row>
    <row r="35" spans="1:27" s="43" customFormat="1" ht="19.5" customHeight="1">
      <c r="A35" s="206"/>
      <c r="B35" s="44">
        <f t="shared" si="1"/>
        <v>27</v>
      </c>
      <c r="C35" s="44">
        <f t="shared" si="1"/>
        <v>27</v>
      </c>
      <c r="D35" s="75">
        <v>6</v>
      </c>
      <c r="E35" s="69" t="s">
        <v>4692</v>
      </c>
      <c r="F35" s="63" t="s">
        <v>5165</v>
      </c>
      <c r="G35" s="189">
        <v>672</v>
      </c>
      <c r="H35" s="109" t="s">
        <v>678</v>
      </c>
      <c r="I35" s="63" t="s">
        <v>932</v>
      </c>
      <c r="J35" s="66" t="s">
        <v>3395</v>
      </c>
      <c r="K35" s="48" t="s">
        <v>62</v>
      </c>
      <c r="L35" s="198" t="s">
        <v>3200</v>
      </c>
      <c r="O35" s="55" t="s">
        <v>3357</v>
      </c>
      <c r="P35" s="52" t="s">
        <v>3236</v>
      </c>
      <c r="Q35" s="78" t="s">
        <v>3166</v>
      </c>
      <c r="R35" s="61" t="s">
        <v>3195</v>
      </c>
      <c r="S35" s="55" t="s">
        <v>3866</v>
      </c>
      <c r="T35" s="52" t="s">
        <v>3867</v>
      </c>
      <c r="U35" s="55" t="s">
        <v>2816</v>
      </c>
      <c r="V35" s="52" t="s">
        <v>3734</v>
      </c>
      <c r="W35" s="55"/>
      <c r="X35" s="210"/>
      <c r="Y35" s="90" t="s">
        <v>4899</v>
      </c>
      <c r="Z35" s="49" t="s">
        <v>1729</v>
      </c>
      <c r="AA35" s="91"/>
    </row>
    <row r="36" spans="1:27" s="43" customFormat="1" ht="19.5" customHeight="1">
      <c r="A36" s="206"/>
      <c r="B36" s="44">
        <f t="shared" si="1"/>
        <v>28</v>
      </c>
      <c r="C36" s="44">
        <f t="shared" si="1"/>
        <v>28</v>
      </c>
      <c r="D36" s="75">
        <v>5</v>
      </c>
      <c r="E36" s="69" t="s">
        <v>4532</v>
      </c>
      <c r="F36" s="63" t="s">
        <v>5166</v>
      </c>
      <c r="G36" s="189">
        <v>733</v>
      </c>
      <c r="H36" s="110" t="s">
        <v>5035</v>
      </c>
      <c r="I36" s="63" t="s">
        <v>771</v>
      </c>
      <c r="J36" s="66" t="s">
        <v>3395</v>
      </c>
      <c r="K36" s="48" t="s">
        <v>3159</v>
      </c>
      <c r="L36" s="198" t="s">
        <v>3203</v>
      </c>
      <c r="O36" s="55" t="s">
        <v>3370</v>
      </c>
      <c r="P36" s="52" t="s">
        <v>3371</v>
      </c>
      <c r="Q36" s="55" t="s">
        <v>342</v>
      </c>
      <c r="R36" s="52" t="s">
        <v>3838</v>
      </c>
      <c r="S36" s="55" t="s">
        <v>243</v>
      </c>
      <c r="T36" s="52" t="s">
        <v>3382</v>
      </c>
      <c r="U36" s="78" t="s">
        <v>3163</v>
      </c>
      <c r="V36" s="61" t="s">
        <v>3213</v>
      </c>
      <c r="W36" s="55"/>
      <c r="X36" s="210"/>
      <c r="Y36" s="90" t="s">
        <v>4900</v>
      </c>
      <c r="Z36" s="49" t="s">
        <v>4910</v>
      </c>
      <c r="AA36" s="91" t="s">
        <v>4911</v>
      </c>
    </row>
    <row r="37" spans="1:27" s="43" customFormat="1" ht="19.5" customHeight="1">
      <c r="A37" s="206"/>
      <c r="B37" s="44">
        <f t="shared" si="1"/>
        <v>29</v>
      </c>
      <c r="C37" s="44">
        <f t="shared" si="1"/>
        <v>29</v>
      </c>
      <c r="D37" s="75"/>
      <c r="E37" s="45"/>
      <c r="F37" s="63" t="s">
        <v>5162</v>
      </c>
      <c r="G37" s="189">
        <v>857</v>
      </c>
      <c r="H37" s="110" t="s">
        <v>5035</v>
      </c>
      <c r="I37" s="63" t="s">
        <v>1134</v>
      </c>
      <c r="J37" s="66" t="s">
        <v>3395</v>
      </c>
      <c r="K37" s="48" t="s">
        <v>3160</v>
      </c>
      <c r="L37" s="198" t="s">
        <v>3204</v>
      </c>
      <c r="O37" s="39" t="s">
        <v>4526</v>
      </c>
      <c r="P37" s="52" t="s">
        <v>4525</v>
      </c>
      <c r="Q37" s="39" t="s">
        <v>1256</v>
      </c>
      <c r="R37" s="52" t="s">
        <v>4522</v>
      </c>
      <c r="S37" s="55" t="s">
        <v>318</v>
      </c>
      <c r="T37" s="52" t="s">
        <v>3366</v>
      </c>
      <c r="U37" s="39" t="s">
        <v>4528</v>
      </c>
      <c r="V37" s="52" t="s">
        <v>4527</v>
      </c>
      <c r="W37" s="55"/>
      <c r="X37" s="210"/>
      <c r="Y37" s="90" t="s">
        <v>4901</v>
      </c>
      <c r="Z37" s="49" t="s">
        <v>4912</v>
      </c>
      <c r="AA37" s="91" t="s">
        <v>4913</v>
      </c>
    </row>
    <row r="38" spans="1:27" s="43" customFormat="1" ht="19.5" customHeight="1" thickBot="1">
      <c r="A38" s="206"/>
      <c r="B38" s="44">
        <f t="shared" si="1"/>
        <v>30</v>
      </c>
      <c r="C38" s="44">
        <f t="shared" si="1"/>
        <v>30</v>
      </c>
      <c r="D38" s="75"/>
      <c r="E38" s="45"/>
      <c r="F38" s="63" t="s">
        <v>5169</v>
      </c>
      <c r="G38" s="189">
        <v>76</v>
      </c>
      <c r="H38" s="110" t="s">
        <v>5035</v>
      </c>
      <c r="I38" s="63" t="s">
        <v>1135</v>
      </c>
      <c r="J38" s="66" t="s">
        <v>3395</v>
      </c>
      <c r="K38" s="48" t="s">
        <v>40</v>
      </c>
      <c r="L38" s="198" t="s">
        <v>3193</v>
      </c>
      <c r="O38" s="55" t="s">
        <v>1202</v>
      </c>
      <c r="P38" s="52" t="s">
        <v>3288</v>
      </c>
      <c r="Q38" s="55" t="s">
        <v>32</v>
      </c>
      <c r="R38" s="52" t="s">
        <v>3284</v>
      </c>
      <c r="S38" s="78" t="s">
        <v>57</v>
      </c>
      <c r="T38" s="54" t="s">
        <v>3262</v>
      </c>
      <c r="U38" s="55" t="s">
        <v>1227</v>
      </c>
      <c r="V38" s="52" t="s">
        <v>3308</v>
      </c>
      <c r="W38" s="55"/>
      <c r="X38" s="211"/>
      <c r="Y38" s="93" t="s">
        <v>4902</v>
      </c>
      <c r="Z38" s="102" t="s">
        <v>4914</v>
      </c>
      <c r="AA38" s="94" t="s">
        <v>4915</v>
      </c>
    </row>
    <row r="39" spans="1:27" s="43" customFormat="1" ht="19.5" customHeight="1">
      <c r="A39" s="206">
        <v>7</v>
      </c>
      <c r="B39" s="44">
        <f t="shared" si="1"/>
        <v>31</v>
      </c>
      <c r="C39" s="44">
        <f t="shared" si="1"/>
        <v>31</v>
      </c>
      <c r="D39" s="75"/>
      <c r="E39" s="45"/>
      <c r="F39" s="63" t="s">
        <v>5170</v>
      </c>
      <c r="G39" s="189">
        <v>509</v>
      </c>
      <c r="H39" s="110" t="s">
        <v>5035</v>
      </c>
      <c r="I39" s="63" t="s">
        <v>1136</v>
      </c>
      <c r="J39" s="66" t="s">
        <v>3395</v>
      </c>
      <c r="K39" s="48" t="s">
        <v>72</v>
      </c>
      <c r="L39" s="198" t="s">
        <v>3191</v>
      </c>
      <c r="O39" s="55" t="s">
        <v>3282</v>
      </c>
      <c r="P39" s="52" t="s">
        <v>3280</v>
      </c>
      <c r="Q39" s="55" t="s">
        <v>3831</v>
      </c>
      <c r="R39" s="52" t="s">
        <v>3830</v>
      </c>
      <c r="S39" s="39" t="s">
        <v>2799</v>
      </c>
      <c r="T39" s="52" t="s">
        <v>4406</v>
      </c>
      <c r="U39" s="78" t="s">
        <v>3281</v>
      </c>
      <c r="V39" s="54" t="s">
        <v>3256</v>
      </c>
      <c r="W39" s="55"/>
      <c r="X39" s="212" t="s">
        <v>4931</v>
      </c>
      <c r="Y39" s="88" t="s">
        <v>0</v>
      </c>
      <c r="Z39" s="103" t="s">
        <v>4935</v>
      </c>
      <c r="AA39" s="96" t="s">
        <v>4936</v>
      </c>
    </row>
    <row r="40" spans="1:27" s="43" customFormat="1" ht="19.5" customHeight="1">
      <c r="A40" s="206"/>
      <c r="B40" s="44">
        <f t="shared" si="1"/>
        <v>32</v>
      </c>
      <c r="C40" s="44">
        <f t="shared" si="1"/>
        <v>32</v>
      </c>
      <c r="D40" s="75"/>
      <c r="E40" s="45"/>
      <c r="F40" s="63"/>
      <c r="G40" s="189">
        <v>343</v>
      </c>
      <c r="H40" s="110" t="s">
        <v>5035</v>
      </c>
      <c r="I40" s="63" t="s">
        <v>1137</v>
      </c>
      <c r="J40" s="66" t="s">
        <v>3395</v>
      </c>
      <c r="K40" s="48" t="s">
        <v>3205</v>
      </c>
      <c r="L40" s="198" t="s">
        <v>3206</v>
      </c>
      <c r="O40" s="78" t="s">
        <v>1305</v>
      </c>
      <c r="P40" s="54" t="s">
        <v>3254</v>
      </c>
      <c r="Q40" s="55" t="s">
        <v>405</v>
      </c>
      <c r="R40" s="52" t="s">
        <v>3858</v>
      </c>
      <c r="S40" s="55" t="s">
        <v>76</v>
      </c>
      <c r="T40" s="52" t="s">
        <v>3345</v>
      </c>
      <c r="U40" s="55" t="s">
        <v>3268</v>
      </c>
      <c r="V40" s="52" t="s">
        <v>3267</v>
      </c>
      <c r="W40" s="78"/>
      <c r="X40" s="213"/>
      <c r="Y40" s="90" t="s">
        <v>64</v>
      </c>
      <c r="Z40" s="49" t="s">
        <v>1643</v>
      </c>
      <c r="AA40" s="91" t="s">
        <v>4937</v>
      </c>
    </row>
    <row r="41" spans="1:27" s="43" customFormat="1" ht="19.5" customHeight="1">
      <c r="A41" s="206"/>
      <c r="B41" s="44">
        <f t="shared" si="1"/>
        <v>33</v>
      </c>
      <c r="C41" s="44">
        <f t="shared" si="1"/>
        <v>33</v>
      </c>
      <c r="D41" s="75">
        <v>3</v>
      </c>
      <c r="E41" s="69" t="s">
        <v>4051</v>
      </c>
      <c r="F41" s="63"/>
      <c r="G41" s="189">
        <v>378</v>
      </c>
      <c r="H41" s="112" t="s">
        <v>5036</v>
      </c>
      <c r="I41" s="63" t="s">
        <v>418</v>
      </c>
      <c r="J41" s="66" t="s">
        <v>3395</v>
      </c>
      <c r="K41" s="48" t="s">
        <v>350</v>
      </c>
      <c r="L41" s="198" t="s">
        <v>3186</v>
      </c>
      <c r="O41" s="78" t="s">
        <v>5</v>
      </c>
      <c r="P41" s="54" t="s">
        <v>3218</v>
      </c>
      <c r="Q41" s="78" t="s">
        <v>3205</v>
      </c>
      <c r="R41" s="54" t="s">
        <v>3206</v>
      </c>
      <c r="S41" s="55" t="s">
        <v>3352</v>
      </c>
      <c r="T41" s="52" t="s">
        <v>3351</v>
      </c>
      <c r="U41" s="55" t="s">
        <v>71</v>
      </c>
      <c r="V41" s="52" t="s">
        <v>3748</v>
      </c>
      <c r="W41" s="55"/>
      <c r="X41" s="213"/>
      <c r="Y41" s="90" t="s">
        <v>24</v>
      </c>
      <c r="Z41" s="49" t="s">
        <v>821</v>
      </c>
      <c r="AA41" s="91"/>
    </row>
    <row r="42" spans="1:27" s="43" customFormat="1" ht="19.5" customHeight="1">
      <c r="A42" s="206"/>
      <c r="B42" s="44">
        <f t="shared" si="1"/>
        <v>34</v>
      </c>
      <c r="C42" s="44">
        <f t="shared" si="1"/>
        <v>34</v>
      </c>
      <c r="D42" s="75"/>
      <c r="E42" s="45"/>
      <c r="F42" s="63"/>
      <c r="G42" s="189">
        <v>1010</v>
      </c>
      <c r="H42" s="110" t="s">
        <v>5035</v>
      </c>
      <c r="I42" s="63" t="s">
        <v>1263</v>
      </c>
      <c r="J42" s="66" t="s">
        <v>3395</v>
      </c>
      <c r="K42" s="48" t="s">
        <v>3207</v>
      </c>
      <c r="L42" s="198" t="s">
        <v>3208</v>
      </c>
      <c r="O42" s="55" t="s">
        <v>230</v>
      </c>
      <c r="P42" s="52" t="s">
        <v>3317</v>
      </c>
      <c r="Q42" s="78" t="s">
        <v>3175</v>
      </c>
      <c r="R42" s="54" t="s">
        <v>3235</v>
      </c>
      <c r="S42" s="55" t="s">
        <v>324</v>
      </c>
      <c r="T42" s="52" t="s">
        <v>3369</v>
      </c>
      <c r="U42" s="55" t="s">
        <v>2336</v>
      </c>
      <c r="V42" s="52" t="s">
        <v>3376</v>
      </c>
      <c r="W42" s="55"/>
      <c r="X42" s="213"/>
      <c r="Y42" s="90" t="s">
        <v>27</v>
      </c>
      <c r="Z42" s="49" t="s">
        <v>335</v>
      </c>
      <c r="AA42" s="91"/>
    </row>
    <row r="43" spans="1:27" s="43" customFormat="1" ht="19.5" customHeight="1">
      <c r="A43" s="206"/>
      <c r="B43" s="44">
        <f t="shared" si="1"/>
        <v>35</v>
      </c>
      <c r="C43" s="44">
        <f t="shared" si="1"/>
        <v>35</v>
      </c>
      <c r="D43" s="75"/>
      <c r="E43" s="45"/>
      <c r="F43" s="63"/>
      <c r="G43" s="189">
        <v>780</v>
      </c>
      <c r="H43" s="110" t="s">
        <v>5035</v>
      </c>
      <c r="I43" s="63" t="s">
        <v>1264</v>
      </c>
      <c r="J43" s="66" t="s">
        <v>3395</v>
      </c>
      <c r="K43" s="48" t="s">
        <v>3164</v>
      </c>
      <c r="L43" s="198" t="s">
        <v>3209</v>
      </c>
      <c r="O43" s="55" t="s">
        <v>1225</v>
      </c>
      <c r="P43" s="52" t="s">
        <v>3348</v>
      </c>
      <c r="Q43" s="55" t="s">
        <v>542</v>
      </c>
      <c r="R43" s="52" t="s">
        <v>3303</v>
      </c>
      <c r="S43" s="78" t="s">
        <v>3240</v>
      </c>
      <c r="T43" s="54" t="s">
        <v>3241</v>
      </c>
      <c r="U43" s="78" t="s">
        <v>3270</v>
      </c>
      <c r="V43" s="54" t="s">
        <v>3269</v>
      </c>
      <c r="W43" s="55"/>
      <c r="X43" s="213"/>
      <c r="Y43" s="90" t="s">
        <v>20</v>
      </c>
      <c r="Z43" s="78" t="s">
        <v>2050</v>
      </c>
      <c r="AA43" s="92"/>
    </row>
    <row r="44" spans="1:27" s="43" customFormat="1" ht="19.5" customHeight="1">
      <c r="A44" s="206">
        <v>8</v>
      </c>
      <c r="B44" s="44">
        <f t="shared" si="1"/>
        <v>36</v>
      </c>
      <c r="C44" s="44">
        <f t="shared" si="1"/>
        <v>36</v>
      </c>
      <c r="D44" s="75"/>
      <c r="E44" s="45"/>
      <c r="F44" s="63" t="s">
        <v>5156</v>
      </c>
      <c r="G44" s="189">
        <v>384</v>
      </c>
      <c r="H44" s="110" t="s">
        <v>5035</v>
      </c>
      <c r="I44" s="63" t="s">
        <v>1265</v>
      </c>
      <c r="J44" s="66" t="s">
        <v>3395</v>
      </c>
      <c r="K44" s="48" t="s">
        <v>350</v>
      </c>
      <c r="L44" s="198" t="s">
        <v>3186</v>
      </c>
      <c r="O44" s="55" t="s">
        <v>969</v>
      </c>
      <c r="P44" s="52" t="s">
        <v>3301</v>
      </c>
      <c r="Q44" s="78" t="s">
        <v>3182</v>
      </c>
      <c r="R44" s="54" t="s">
        <v>3238</v>
      </c>
      <c r="S44" s="55" t="s">
        <v>455</v>
      </c>
      <c r="T44" s="52" t="s">
        <v>3355</v>
      </c>
      <c r="U44" s="78" t="s">
        <v>3171</v>
      </c>
      <c r="V44" s="54" t="s">
        <v>3266</v>
      </c>
      <c r="W44" s="78"/>
      <c r="X44" s="213"/>
      <c r="Y44" s="90" t="s">
        <v>79</v>
      </c>
      <c r="Z44" s="49" t="s">
        <v>4938</v>
      </c>
      <c r="AA44" s="91"/>
    </row>
    <row r="45" spans="1:27" s="43" customFormat="1" ht="19.5" customHeight="1">
      <c r="A45" s="206"/>
      <c r="B45" s="44">
        <f t="shared" si="1"/>
        <v>37</v>
      </c>
      <c r="C45" s="44">
        <f t="shared" si="1"/>
        <v>37</v>
      </c>
      <c r="D45" s="75">
        <v>6</v>
      </c>
      <c r="E45" s="69" t="s">
        <v>4693</v>
      </c>
      <c r="F45" s="63"/>
      <c r="G45" s="189">
        <v>1012</v>
      </c>
      <c r="H45" s="110" t="s">
        <v>5035</v>
      </c>
      <c r="I45" s="63" t="s">
        <v>933</v>
      </c>
      <c r="J45" s="66" t="s">
        <v>3395</v>
      </c>
      <c r="K45" s="48" t="s">
        <v>3207</v>
      </c>
      <c r="L45" s="198" t="s">
        <v>3208</v>
      </c>
      <c r="O45" s="78" t="s">
        <v>36</v>
      </c>
      <c r="P45" s="61" t="s">
        <v>3198</v>
      </c>
      <c r="Q45" s="55" t="s">
        <v>1509</v>
      </c>
      <c r="R45" s="52" t="s">
        <v>3358</v>
      </c>
      <c r="S45" s="78" t="s">
        <v>77</v>
      </c>
      <c r="T45" s="54" t="s">
        <v>3255</v>
      </c>
      <c r="U45" s="78" t="s">
        <v>3246</v>
      </c>
      <c r="V45" s="54" t="s">
        <v>3245</v>
      </c>
      <c r="W45" s="55"/>
      <c r="X45" s="213"/>
      <c r="Y45" s="90" t="s">
        <v>31</v>
      </c>
      <c r="Z45" s="49" t="s">
        <v>4939</v>
      </c>
      <c r="AA45" s="91" t="s">
        <v>4940</v>
      </c>
    </row>
    <row r="46" spans="1:27" s="43" customFormat="1" ht="19.5" customHeight="1">
      <c r="A46" s="206"/>
      <c r="B46" s="44">
        <f t="shared" si="1"/>
        <v>38</v>
      </c>
      <c r="C46" s="44">
        <f t="shared" si="1"/>
        <v>38</v>
      </c>
      <c r="D46" s="75"/>
      <c r="E46" s="45"/>
      <c r="F46" s="63"/>
      <c r="G46" s="189">
        <v>787</v>
      </c>
      <c r="H46" s="110" t="s">
        <v>5035</v>
      </c>
      <c r="I46" s="63" t="s">
        <v>1266</v>
      </c>
      <c r="J46" s="66" t="s">
        <v>3395</v>
      </c>
      <c r="K46" s="48" t="s">
        <v>28</v>
      </c>
      <c r="L46" s="198" t="s">
        <v>3209</v>
      </c>
      <c r="Q46" s="55" t="s">
        <v>3845</v>
      </c>
      <c r="R46" s="52" t="s">
        <v>3477</v>
      </c>
      <c r="S46" s="55" t="s">
        <v>393</v>
      </c>
      <c r="T46" s="52" t="s">
        <v>3837</v>
      </c>
      <c r="U46" s="55" t="s">
        <v>2167</v>
      </c>
      <c r="V46" s="52" t="s">
        <v>3343</v>
      </c>
      <c r="W46" s="55"/>
      <c r="X46" s="213"/>
      <c r="Y46" s="90" t="s">
        <v>69</v>
      </c>
      <c r="Z46" s="78" t="s">
        <v>4941</v>
      </c>
      <c r="AA46" s="91" t="s">
        <v>4942</v>
      </c>
    </row>
    <row r="47" spans="1:27" s="43" customFormat="1" ht="19.5" customHeight="1">
      <c r="A47" s="206"/>
      <c r="B47" s="44">
        <f t="shared" si="1"/>
        <v>39</v>
      </c>
      <c r="C47" s="44">
        <f t="shared" si="1"/>
        <v>39</v>
      </c>
      <c r="D47" s="75">
        <v>6</v>
      </c>
      <c r="E47" s="69" t="s">
        <v>4694</v>
      </c>
      <c r="F47" s="63"/>
      <c r="G47" s="189">
        <v>217</v>
      </c>
      <c r="H47" s="110" t="s">
        <v>5035</v>
      </c>
      <c r="I47" s="63" t="s">
        <v>214</v>
      </c>
      <c r="J47" s="66" t="s">
        <v>3396</v>
      </c>
      <c r="K47" s="48" t="s">
        <v>63</v>
      </c>
      <c r="L47" s="198" t="s">
        <v>3188</v>
      </c>
      <c r="Q47" s="78" t="s">
        <v>350</v>
      </c>
      <c r="R47" s="52" t="s">
        <v>3186</v>
      </c>
      <c r="S47" s="78" t="s">
        <v>3222</v>
      </c>
      <c r="T47" s="54" t="s">
        <v>3221</v>
      </c>
      <c r="U47" s="55" t="s">
        <v>1372</v>
      </c>
      <c r="V47" s="52" t="s">
        <v>3298</v>
      </c>
      <c r="W47" s="78"/>
      <c r="X47" s="213"/>
      <c r="Y47" s="90" t="s">
        <v>12</v>
      </c>
      <c r="Z47" s="78" t="s">
        <v>2948</v>
      </c>
      <c r="AA47" s="92" t="s">
        <v>4943</v>
      </c>
    </row>
    <row r="48" spans="1:27" s="43" customFormat="1" ht="19.5" customHeight="1">
      <c r="A48" s="206"/>
      <c r="B48" s="44">
        <f t="shared" si="1"/>
        <v>40</v>
      </c>
      <c r="C48" s="44">
        <f t="shared" si="1"/>
        <v>40</v>
      </c>
      <c r="D48" s="75">
        <v>3</v>
      </c>
      <c r="E48" s="69" t="s">
        <v>4052</v>
      </c>
      <c r="F48" s="63"/>
      <c r="G48" s="189">
        <v>816</v>
      </c>
      <c r="H48" s="109" t="s">
        <v>678</v>
      </c>
      <c r="I48" s="63" t="s">
        <v>419</v>
      </c>
      <c r="J48" s="66" t="s">
        <v>3397</v>
      </c>
      <c r="K48" s="48" t="s">
        <v>17</v>
      </c>
      <c r="L48" s="198" t="s">
        <v>3201</v>
      </c>
      <c r="Q48" s="78" t="s">
        <v>3285</v>
      </c>
      <c r="R48" s="52" t="s">
        <v>3214</v>
      </c>
      <c r="S48" s="78" t="s">
        <v>3174</v>
      </c>
      <c r="T48" s="54" t="s">
        <v>3224</v>
      </c>
      <c r="U48" s="55" t="s">
        <v>978</v>
      </c>
      <c r="V48" s="52" t="s">
        <v>3276</v>
      </c>
      <c r="W48" s="78"/>
      <c r="X48" s="213"/>
      <c r="Y48" s="90" t="s">
        <v>34</v>
      </c>
      <c r="Z48" s="49" t="s">
        <v>4945</v>
      </c>
      <c r="AA48" s="91" t="s">
        <v>4944</v>
      </c>
    </row>
    <row r="49" spans="1:27" s="43" customFormat="1" ht="19.5" customHeight="1">
      <c r="A49" s="206">
        <v>9</v>
      </c>
      <c r="B49" s="44">
        <f t="shared" si="1"/>
        <v>41</v>
      </c>
      <c r="C49" s="44">
        <f t="shared" si="1"/>
        <v>41</v>
      </c>
      <c r="D49" s="75">
        <v>1</v>
      </c>
      <c r="E49" s="69" t="s">
        <v>3750</v>
      </c>
      <c r="F49" s="63"/>
      <c r="G49" s="189">
        <v>1</v>
      </c>
      <c r="H49" s="109" t="s">
        <v>678</v>
      </c>
      <c r="I49" s="3" t="s">
        <v>0</v>
      </c>
      <c r="J49" s="66" t="s">
        <v>3398</v>
      </c>
      <c r="K49" s="48" t="s">
        <v>2937</v>
      </c>
      <c r="L49" s="198" t="s">
        <v>3210</v>
      </c>
      <c r="Q49" s="55" t="s">
        <v>26</v>
      </c>
      <c r="R49" s="52" t="s">
        <v>3293</v>
      </c>
      <c r="S49" s="78" t="s">
        <v>17</v>
      </c>
      <c r="T49" s="61" t="s">
        <v>3201</v>
      </c>
      <c r="U49" s="39" t="s">
        <v>4845</v>
      </c>
      <c r="V49" s="52" t="s">
        <v>4844</v>
      </c>
      <c r="W49" s="55"/>
      <c r="X49" s="213"/>
      <c r="Y49" s="90" t="s">
        <v>4898</v>
      </c>
      <c r="Z49" s="78" t="s">
        <v>4946</v>
      </c>
      <c r="AA49" s="91" t="s">
        <v>4947</v>
      </c>
    </row>
    <row r="50" spans="1:27" s="43" customFormat="1" ht="19.5" customHeight="1">
      <c r="A50" s="206"/>
      <c r="B50" s="44">
        <f t="shared" si="1"/>
        <v>42</v>
      </c>
      <c r="C50" s="44">
        <f t="shared" si="1"/>
        <v>42</v>
      </c>
      <c r="D50" s="75"/>
      <c r="E50" s="45"/>
      <c r="F50" s="63"/>
      <c r="G50" s="189">
        <v>228</v>
      </c>
      <c r="H50" s="110" t="s">
        <v>5035</v>
      </c>
      <c r="I50" s="63" t="s">
        <v>127</v>
      </c>
      <c r="J50" s="66" t="s">
        <v>3398</v>
      </c>
      <c r="K50" s="48" t="s">
        <v>3165</v>
      </c>
      <c r="L50" s="198" t="s">
        <v>3211</v>
      </c>
      <c r="Q50" s="55" t="s">
        <v>396</v>
      </c>
      <c r="R50" s="52" t="s">
        <v>3841</v>
      </c>
      <c r="S50" s="78" t="s">
        <v>3373</v>
      </c>
      <c r="T50" s="54" t="s">
        <v>3372</v>
      </c>
      <c r="U50" s="55" t="s">
        <v>2160</v>
      </c>
      <c r="V50" s="52" t="s">
        <v>3676</v>
      </c>
      <c r="W50" s="78"/>
      <c r="X50" s="213"/>
      <c r="Y50" s="90" t="s">
        <v>4899</v>
      </c>
      <c r="Z50" s="49" t="s">
        <v>2348</v>
      </c>
      <c r="AA50" s="91" t="s">
        <v>4948</v>
      </c>
    </row>
    <row r="51" spans="1:27" s="43" customFormat="1" ht="19.5" customHeight="1">
      <c r="A51" s="206"/>
      <c r="B51" s="44">
        <f t="shared" si="1"/>
        <v>43</v>
      </c>
      <c r="C51" s="44">
        <f t="shared" si="1"/>
        <v>43</v>
      </c>
      <c r="D51" s="75"/>
      <c r="E51" s="45"/>
      <c r="F51" s="63"/>
      <c r="G51" s="189">
        <v>1003</v>
      </c>
      <c r="H51" s="112" t="s">
        <v>5036</v>
      </c>
      <c r="I51" s="63" t="s">
        <v>128</v>
      </c>
      <c r="J51" s="66" t="s">
        <v>3399</v>
      </c>
      <c r="K51" s="48" t="s">
        <v>3207</v>
      </c>
      <c r="L51" s="198" t="s">
        <v>3208</v>
      </c>
      <c r="Q51" s="78" t="s">
        <v>592</v>
      </c>
      <c r="R51" s="61" t="s">
        <v>3194</v>
      </c>
      <c r="S51" s="78" t="s">
        <v>63</v>
      </c>
      <c r="T51" s="52" t="s">
        <v>3188</v>
      </c>
      <c r="U51" s="55" t="s">
        <v>3364</v>
      </c>
      <c r="V51" s="52" t="s">
        <v>3363</v>
      </c>
      <c r="W51" s="55"/>
      <c r="X51" s="213"/>
      <c r="Y51" s="90" t="s">
        <v>4900</v>
      </c>
      <c r="Z51" s="78" t="s">
        <v>4949</v>
      </c>
      <c r="AA51" s="91" t="s">
        <v>4952</v>
      </c>
    </row>
    <row r="52" spans="1:27" s="43" customFormat="1" ht="19.5" customHeight="1">
      <c r="A52" s="206"/>
      <c r="B52" s="44">
        <f t="shared" si="1"/>
        <v>44</v>
      </c>
      <c r="C52" s="44">
        <f t="shared" si="1"/>
        <v>44</v>
      </c>
      <c r="D52" s="75">
        <v>4</v>
      </c>
      <c r="E52" s="69" t="s">
        <v>4256</v>
      </c>
      <c r="F52" s="63"/>
      <c r="G52" s="189">
        <v>852</v>
      </c>
      <c r="H52" s="110" t="s">
        <v>5035</v>
      </c>
      <c r="I52" s="63" t="s">
        <v>594</v>
      </c>
      <c r="J52" s="66" t="s">
        <v>3400</v>
      </c>
      <c r="K52" s="48" t="s">
        <v>3160</v>
      </c>
      <c r="L52" s="198" t="s">
        <v>3204</v>
      </c>
      <c r="Q52" s="78" t="s">
        <v>3349</v>
      </c>
      <c r="R52" s="61" t="s">
        <v>3350</v>
      </c>
      <c r="S52" s="55" t="s">
        <v>1519</v>
      </c>
      <c r="T52" s="52" t="s">
        <v>3365</v>
      </c>
      <c r="U52" s="39" t="s">
        <v>525</v>
      </c>
      <c r="V52" s="52" t="s">
        <v>4249</v>
      </c>
      <c r="W52" s="78"/>
      <c r="X52" s="213"/>
      <c r="Y52" s="90" t="s">
        <v>4901</v>
      </c>
      <c r="Z52" s="78" t="s">
        <v>4950</v>
      </c>
      <c r="AA52" s="92" t="s">
        <v>4953</v>
      </c>
    </row>
    <row r="53" spans="1:27" s="43" customFormat="1" ht="19.5" customHeight="1">
      <c r="A53" s="206"/>
      <c r="B53" s="44">
        <f t="shared" si="1"/>
        <v>45</v>
      </c>
      <c r="C53" s="44">
        <f t="shared" si="1"/>
        <v>45</v>
      </c>
      <c r="D53" s="75"/>
      <c r="E53" s="45"/>
      <c r="F53" s="63"/>
      <c r="G53" s="189">
        <v>842</v>
      </c>
      <c r="H53" s="110" t="s">
        <v>5035</v>
      </c>
      <c r="I53" s="63" t="s">
        <v>1267</v>
      </c>
      <c r="J53" s="66" t="s">
        <v>3401</v>
      </c>
      <c r="K53" s="48" t="s">
        <v>3160</v>
      </c>
      <c r="L53" s="198" t="s">
        <v>3204</v>
      </c>
      <c r="Q53" s="78" t="s">
        <v>1204</v>
      </c>
      <c r="R53" s="54" t="s">
        <v>3225</v>
      </c>
      <c r="S53" s="55" t="s">
        <v>3368</v>
      </c>
      <c r="T53" s="52" t="s">
        <v>3367</v>
      </c>
      <c r="U53" s="55" t="s">
        <v>492</v>
      </c>
      <c r="V53" s="52" t="s">
        <v>3283</v>
      </c>
      <c r="W53" s="78"/>
      <c r="X53" s="213"/>
      <c r="Y53" s="90" t="s">
        <v>4902</v>
      </c>
      <c r="Z53" s="49" t="s">
        <v>4951</v>
      </c>
      <c r="AA53" s="91" t="s">
        <v>4954</v>
      </c>
    </row>
    <row r="54" spans="1:27" s="43" customFormat="1" ht="19.5" customHeight="1">
      <c r="A54" s="206">
        <v>10</v>
      </c>
      <c r="B54" s="44">
        <f t="shared" si="1"/>
        <v>46</v>
      </c>
      <c r="C54" s="44">
        <f t="shared" si="1"/>
        <v>46</v>
      </c>
      <c r="D54" s="75">
        <v>2</v>
      </c>
      <c r="E54" s="69" t="s">
        <v>3854</v>
      </c>
      <c r="F54" s="63"/>
      <c r="G54" s="189">
        <v>338</v>
      </c>
      <c r="H54" s="113" t="s">
        <v>677</v>
      </c>
      <c r="I54" s="63" t="s">
        <v>82</v>
      </c>
      <c r="J54" s="66" t="s">
        <v>3402</v>
      </c>
      <c r="K54" s="48" t="s">
        <v>3162</v>
      </c>
      <c r="L54" s="198" t="s">
        <v>3212</v>
      </c>
      <c r="S54" s="78" t="s">
        <v>98</v>
      </c>
      <c r="T54" s="54" t="s">
        <v>3272</v>
      </c>
      <c r="U54" s="78" t="s">
        <v>3331</v>
      </c>
      <c r="V54" s="54" t="s">
        <v>3223</v>
      </c>
      <c r="W54" s="55"/>
      <c r="X54" s="213"/>
      <c r="Y54" s="90" t="s">
        <v>4916</v>
      </c>
      <c r="Z54" s="49" t="s">
        <v>4955</v>
      </c>
      <c r="AA54" s="91" t="s">
        <v>4964</v>
      </c>
    </row>
    <row r="55" spans="1:27" s="43" customFormat="1" ht="19.5" customHeight="1">
      <c r="A55" s="206"/>
      <c r="B55" s="44">
        <f t="shared" si="1"/>
        <v>47</v>
      </c>
      <c r="C55" s="44">
        <f t="shared" si="1"/>
        <v>47</v>
      </c>
      <c r="D55" s="75">
        <v>4</v>
      </c>
      <c r="E55" s="69" t="s">
        <v>4257</v>
      </c>
      <c r="F55" s="63"/>
      <c r="G55" s="189">
        <v>145</v>
      </c>
      <c r="H55" s="112" t="s">
        <v>5036</v>
      </c>
      <c r="I55" s="63" t="s">
        <v>595</v>
      </c>
      <c r="J55" s="66" t="s">
        <v>3402</v>
      </c>
      <c r="K55" s="48" t="s">
        <v>3163</v>
      </c>
      <c r="L55" s="198" t="s">
        <v>3213</v>
      </c>
      <c r="S55" s="39" t="s">
        <v>4530</v>
      </c>
      <c r="T55" s="52" t="s">
        <v>4529</v>
      </c>
      <c r="U55" s="55" t="s">
        <v>3833</v>
      </c>
      <c r="V55" s="52" t="s">
        <v>3832</v>
      </c>
      <c r="W55" s="55"/>
      <c r="X55" s="213"/>
      <c r="Y55" s="90" t="s">
        <v>4917</v>
      </c>
      <c r="Z55" s="49" t="s">
        <v>2666</v>
      </c>
      <c r="AA55" s="91" t="s">
        <v>4965</v>
      </c>
    </row>
    <row r="56" spans="1:27" s="43" customFormat="1" ht="19.5" customHeight="1">
      <c r="A56" s="206"/>
      <c r="B56" s="44">
        <f t="shared" si="1"/>
        <v>48</v>
      </c>
      <c r="C56" s="44">
        <f t="shared" si="1"/>
        <v>48</v>
      </c>
      <c r="D56" s="75">
        <v>5</v>
      </c>
      <c r="E56" s="69" t="s">
        <v>4533</v>
      </c>
      <c r="F56" s="63"/>
      <c r="G56" s="189">
        <v>202</v>
      </c>
      <c r="H56" s="112" t="s">
        <v>5036</v>
      </c>
      <c r="I56" s="63" t="s">
        <v>215</v>
      </c>
      <c r="J56" s="66" t="s">
        <v>3402</v>
      </c>
      <c r="K56" s="48" t="s">
        <v>3166</v>
      </c>
      <c r="L56" s="198" t="s">
        <v>3195</v>
      </c>
      <c r="S56" s="55" t="s">
        <v>33</v>
      </c>
      <c r="T56" s="52" t="s">
        <v>3334</v>
      </c>
      <c r="U56" s="55" t="s">
        <v>30</v>
      </c>
      <c r="V56" s="52" t="s">
        <v>3735</v>
      </c>
      <c r="W56" s="55"/>
      <c r="X56" s="213"/>
      <c r="Y56" s="90" t="s">
        <v>4918</v>
      </c>
      <c r="Z56" s="78" t="s">
        <v>4956</v>
      </c>
      <c r="AA56" s="91" t="s">
        <v>4966</v>
      </c>
    </row>
    <row r="57" spans="1:27" s="43" customFormat="1" ht="19.5" customHeight="1">
      <c r="A57" s="206"/>
      <c r="B57" s="44">
        <f t="shared" si="1"/>
        <v>49</v>
      </c>
      <c r="C57" s="44">
        <f t="shared" si="1"/>
        <v>49</v>
      </c>
      <c r="D57" s="75"/>
      <c r="E57" s="45"/>
      <c r="F57" s="63"/>
      <c r="G57" s="189">
        <v>180</v>
      </c>
      <c r="H57" s="110" t="s">
        <v>5035</v>
      </c>
      <c r="I57" s="63" t="s">
        <v>1268</v>
      </c>
      <c r="J57" s="66" t="s">
        <v>3402</v>
      </c>
      <c r="K57" s="48" t="s">
        <v>21</v>
      </c>
      <c r="L57" s="198" t="s">
        <v>3184</v>
      </c>
      <c r="S57" s="78" t="s">
        <v>3183</v>
      </c>
      <c r="T57" s="52" t="s">
        <v>3185</v>
      </c>
      <c r="U57" s="55" t="s">
        <v>19</v>
      </c>
      <c r="V57" s="52" t="s">
        <v>3305</v>
      </c>
      <c r="W57" s="78"/>
      <c r="X57" s="213"/>
      <c r="Y57" s="90" t="s">
        <v>4919</v>
      </c>
      <c r="Z57" s="49" t="s">
        <v>4957</v>
      </c>
      <c r="AA57" s="91" t="s">
        <v>4967</v>
      </c>
    </row>
    <row r="58" spans="1:27" ht="19.5" customHeight="1">
      <c r="A58" s="206"/>
      <c r="B58" s="44">
        <f t="shared" si="1"/>
        <v>50</v>
      </c>
      <c r="C58" s="44">
        <f t="shared" si="1"/>
        <v>50</v>
      </c>
      <c r="D58" s="75"/>
      <c r="E58" s="45"/>
      <c r="F58" s="63"/>
      <c r="G58" s="189">
        <v>257</v>
      </c>
      <c r="H58" s="110" t="s">
        <v>5035</v>
      </c>
      <c r="I58" s="63" t="s">
        <v>1269</v>
      </c>
      <c r="J58" s="66" t="s">
        <v>3402</v>
      </c>
      <c r="K58" s="48" t="s">
        <v>36</v>
      </c>
      <c r="L58" s="198" t="s">
        <v>3198</v>
      </c>
      <c r="P58" s="37"/>
      <c r="Q58" s="43"/>
      <c r="R58" s="43"/>
      <c r="S58" s="55" t="s">
        <v>3733</v>
      </c>
      <c r="T58" s="52" t="s">
        <v>3732</v>
      </c>
      <c r="U58" s="55" t="s">
        <v>3333</v>
      </c>
      <c r="V58" s="52" t="s">
        <v>3332</v>
      </c>
      <c r="W58" s="55"/>
      <c r="X58" s="213"/>
      <c r="Y58" s="90" t="s">
        <v>2335</v>
      </c>
      <c r="Z58" s="49" t="s">
        <v>4958</v>
      </c>
      <c r="AA58" s="97" t="s">
        <v>4968</v>
      </c>
    </row>
    <row r="59" spans="1:27" ht="19.5" customHeight="1">
      <c r="A59" s="206">
        <v>11</v>
      </c>
      <c r="B59" s="44">
        <f t="shared" si="1"/>
        <v>51</v>
      </c>
      <c r="C59" s="44">
        <f t="shared" si="1"/>
        <v>51</v>
      </c>
      <c r="D59" s="75">
        <v>3</v>
      </c>
      <c r="E59" s="69" t="s">
        <v>4053</v>
      </c>
      <c r="F59" s="63"/>
      <c r="G59" s="189">
        <v>182</v>
      </c>
      <c r="H59" s="112" t="s">
        <v>5036</v>
      </c>
      <c r="I59" s="63" t="s">
        <v>216</v>
      </c>
      <c r="J59" s="66" t="s">
        <v>3402</v>
      </c>
      <c r="K59" s="48" t="s">
        <v>21</v>
      </c>
      <c r="L59" s="198" t="s">
        <v>3184</v>
      </c>
      <c r="S59" s="80" t="s">
        <v>3868</v>
      </c>
      <c r="T59" s="52" t="s">
        <v>3361</v>
      </c>
      <c r="U59" s="55" t="s">
        <v>3851</v>
      </c>
      <c r="V59" s="52" t="s">
        <v>3850</v>
      </c>
      <c r="X59" s="213"/>
      <c r="Y59" s="90" t="s">
        <v>4920</v>
      </c>
      <c r="Z59" s="49" t="s">
        <v>388</v>
      </c>
      <c r="AA59" s="97"/>
    </row>
    <row r="60" spans="1:27" s="41" customFormat="1" ht="19.5" customHeight="1">
      <c r="A60" s="206"/>
      <c r="B60" s="44">
        <f t="shared" si="1"/>
        <v>52</v>
      </c>
      <c r="C60" s="44">
        <f t="shared" si="1"/>
        <v>52</v>
      </c>
      <c r="D60" s="75">
        <v>3</v>
      </c>
      <c r="E60" s="69" t="s">
        <v>4054</v>
      </c>
      <c r="F60" s="63"/>
      <c r="G60" s="189">
        <v>1066</v>
      </c>
      <c r="H60" s="110" t="s">
        <v>5035</v>
      </c>
      <c r="I60" s="63" t="s">
        <v>420</v>
      </c>
      <c r="J60" s="66" t="s">
        <v>3402</v>
      </c>
      <c r="K60" s="48" t="s">
        <v>3285</v>
      </c>
      <c r="L60" s="198" t="s">
        <v>3214</v>
      </c>
      <c r="Q60" s="37"/>
      <c r="R60" s="37"/>
      <c r="S60" s="39" t="s">
        <v>733</v>
      </c>
      <c r="T60" s="52" t="s">
        <v>4484</v>
      </c>
      <c r="U60" s="78" t="s">
        <v>59</v>
      </c>
      <c r="V60" s="54" t="s">
        <v>3263</v>
      </c>
      <c r="X60" s="213"/>
      <c r="Y60" s="90" t="s">
        <v>4921</v>
      </c>
      <c r="Z60" s="49" t="s">
        <v>305</v>
      </c>
      <c r="AA60" s="97"/>
    </row>
    <row r="61" spans="1:27" s="41" customFormat="1" ht="19.5" customHeight="1">
      <c r="A61" s="206"/>
      <c r="B61" s="44">
        <f t="shared" si="1"/>
        <v>53</v>
      </c>
      <c r="C61" s="44">
        <f t="shared" si="1"/>
        <v>53</v>
      </c>
      <c r="D61" s="75"/>
      <c r="E61" s="45"/>
      <c r="F61" s="63"/>
      <c r="G61" s="189">
        <v>583</v>
      </c>
      <c r="H61" s="110" t="s">
        <v>5035</v>
      </c>
      <c r="I61" s="63" t="s">
        <v>1270</v>
      </c>
      <c r="J61" s="66" t="s">
        <v>3402</v>
      </c>
      <c r="K61" s="48" t="s">
        <v>3167</v>
      </c>
      <c r="L61" s="198" t="s">
        <v>3215</v>
      </c>
      <c r="S61" s="39" t="s">
        <v>1192</v>
      </c>
      <c r="T61" s="52" t="s">
        <v>4843</v>
      </c>
      <c r="U61" s="55" t="s">
        <v>3274</v>
      </c>
      <c r="V61" s="52" t="s">
        <v>3273</v>
      </c>
      <c r="X61" s="213"/>
      <c r="Y61" s="90" t="s">
        <v>4922</v>
      </c>
      <c r="Z61" s="49" t="s">
        <v>1544</v>
      </c>
      <c r="AA61" s="97" t="s">
        <v>4969</v>
      </c>
    </row>
    <row r="62" spans="1:27" s="41" customFormat="1" ht="19.5" customHeight="1">
      <c r="A62" s="206"/>
      <c r="B62" s="44">
        <f t="shared" si="1"/>
        <v>54</v>
      </c>
      <c r="C62" s="44">
        <f t="shared" si="1"/>
        <v>54</v>
      </c>
      <c r="D62" s="75"/>
      <c r="E62" s="45"/>
      <c r="F62" s="63"/>
      <c r="G62" s="189">
        <v>1068</v>
      </c>
      <c r="H62" s="110" t="s">
        <v>5035</v>
      </c>
      <c r="I62" s="63" t="s">
        <v>217</v>
      </c>
      <c r="J62" s="66" t="s">
        <v>3402</v>
      </c>
      <c r="K62" s="48" t="s">
        <v>3285</v>
      </c>
      <c r="L62" s="198" t="s">
        <v>3214</v>
      </c>
      <c r="S62" s="55" t="s">
        <v>330</v>
      </c>
      <c r="T62" s="52" t="s">
        <v>3738</v>
      </c>
      <c r="U62" s="55" t="s">
        <v>75</v>
      </c>
      <c r="V62" s="52" t="s">
        <v>3302</v>
      </c>
      <c r="X62" s="213"/>
      <c r="Y62" s="90" t="s">
        <v>4923</v>
      </c>
      <c r="Z62" s="49" t="s">
        <v>4959</v>
      </c>
      <c r="AA62" s="97" t="s">
        <v>4970</v>
      </c>
    </row>
    <row r="63" spans="1:27" s="41" customFormat="1" ht="19.5" customHeight="1">
      <c r="A63" s="206"/>
      <c r="B63" s="44">
        <f t="shared" si="1"/>
        <v>55</v>
      </c>
      <c r="C63" s="44">
        <f t="shared" si="1"/>
        <v>55</v>
      </c>
      <c r="D63" s="75">
        <v>3</v>
      </c>
      <c r="E63" s="69" t="s">
        <v>4027</v>
      </c>
      <c r="F63" s="63"/>
      <c r="G63" s="189">
        <v>533</v>
      </c>
      <c r="H63" s="110" t="s">
        <v>5035</v>
      </c>
      <c r="I63" s="63" t="s">
        <v>421</v>
      </c>
      <c r="J63" s="66" t="s">
        <v>3402</v>
      </c>
      <c r="K63" s="48" t="s">
        <v>3217</v>
      </c>
      <c r="L63" s="198" t="s">
        <v>3216</v>
      </c>
      <c r="S63" s="78" t="s">
        <v>3253</v>
      </c>
      <c r="T63" s="54" t="s">
        <v>3252</v>
      </c>
      <c r="U63" s="78" t="s">
        <v>3249</v>
      </c>
      <c r="V63" s="61" t="s">
        <v>3248</v>
      </c>
      <c r="X63" s="213"/>
      <c r="Y63" s="90" t="s">
        <v>4924</v>
      </c>
      <c r="Z63" s="49" t="s">
        <v>4960</v>
      </c>
      <c r="AA63" s="97"/>
    </row>
    <row r="64" spans="1:27" s="41" customFormat="1" ht="19.5" customHeight="1">
      <c r="A64" s="206">
        <v>12</v>
      </c>
      <c r="B64" s="44">
        <f t="shared" si="1"/>
        <v>56</v>
      </c>
      <c r="C64" s="44">
        <f t="shared" si="1"/>
        <v>56</v>
      </c>
      <c r="D64" s="75"/>
      <c r="E64" s="45"/>
      <c r="F64" s="63"/>
      <c r="G64" s="189">
        <v>1074</v>
      </c>
      <c r="H64" s="110" t="s">
        <v>5035</v>
      </c>
      <c r="I64" s="63" t="s">
        <v>218</v>
      </c>
      <c r="J64" s="66" t="s">
        <v>3402</v>
      </c>
      <c r="K64" s="48" t="s">
        <v>3285</v>
      </c>
      <c r="L64" s="198" t="s">
        <v>3214</v>
      </c>
      <c r="S64" s="55" t="s">
        <v>278</v>
      </c>
      <c r="T64" s="52" t="s">
        <v>3354</v>
      </c>
      <c r="U64" s="39" t="s">
        <v>562</v>
      </c>
      <c r="V64" s="52" t="s">
        <v>4404</v>
      </c>
      <c r="X64" s="213"/>
      <c r="Y64" s="90" t="s">
        <v>4925</v>
      </c>
      <c r="Z64" s="49" t="s">
        <v>4961</v>
      </c>
      <c r="AA64" s="97"/>
    </row>
    <row r="65" spans="1:27" ht="19.5" customHeight="1">
      <c r="A65" s="206"/>
      <c r="B65" s="44">
        <f t="shared" si="1"/>
        <v>57</v>
      </c>
      <c r="C65" s="44">
        <f t="shared" si="1"/>
        <v>57</v>
      </c>
      <c r="D65" s="75"/>
      <c r="E65" s="45"/>
      <c r="F65" s="63"/>
      <c r="G65" s="189">
        <v>1100</v>
      </c>
      <c r="H65" s="110" t="s">
        <v>5035</v>
      </c>
      <c r="I65" s="63" t="s">
        <v>1271</v>
      </c>
      <c r="J65" s="66" t="s">
        <v>3402</v>
      </c>
      <c r="K65" s="48" t="s">
        <v>5</v>
      </c>
      <c r="L65" s="198" t="s">
        <v>3218</v>
      </c>
      <c r="Q65" s="41"/>
      <c r="R65" s="41"/>
      <c r="U65" s="55" t="s">
        <v>409</v>
      </c>
      <c r="V65" s="52" t="s">
        <v>3859</v>
      </c>
      <c r="X65" s="213"/>
      <c r="Y65" s="90" t="s">
        <v>4926</v>
      </c>
      <c r="Z65" s="49" t="s">
        <v>433</v>
      </c>
      <c r="AA65" s="97"/>
    </row>
    <row r="66" spans="1:27" ht="19.5" customHeight="1">
      <c r="A66" s="206"/>
      <c r="B66" s="44">
        <f t="shared" si="1"/>
        <v>58</v>
      </c>
      <c r="C66" s="44">
        <f t="shared" si="1"/>
        <v>58</v>
      </c>
      <c r="D66" s="75">
        <v>1</v>
      </c>
      <c r="E66" s="69" t="s">
        <v>3751</v>
      </c>
      <c r="F66" s="63"/>
      <c r="G66" s="189">
        <v>164</v>
      </c>
      <c r="H66" s="110" t="s">
        <v>5035</v>
      </c>
      <c r="I66" s="63" t="s">
        <v>1</v>
      </c>
      <c r="J66" s="66" t="s">
        <v>3403</v>
      </c>
      <c r="K66" s="48" t="s">
        <v>21</v>
      </c>
      <c r="L66" s="199" t="s">
        <v>3184</v>
      </c>
      <c r="U66" s="78" t="s">
        <v>406</v>
      </c>
      <c r="V66" s="54" t="s">
        <v>3234</v>
      </c>
      <c r="X66" s="213"/>
      <c r="Y66" s="90" t="s">
        <v>4927</v>
      </c>
      <c r="Z66" s="49" t="s">
        <v>4962</v>
      </c>
      <c r="AA66" s="97" t="s">
        <v>4971</v>
      </c>
    </row>
    <row r="67" spans="1:27" ht="19.5" customHeight="1" thickBot="1">
      <c r="A67" s="206"/>
      <c r="B67" s="44">
        <f t="shared" si="1"/>
        <v>59</v>
      </c>
      <c r="C67" s="44">
        <f t="shared" si="1"/>
        <v>59</v>
      </c>
      <c r="D67" s="75">
        <v>6</v>
      </c>
      <c r="E67" s="69" t="s">
        <v>4695</v>
      </c>
      <c r="F67" s="63"/>
      <c r="G67" s="189">
        <v>271</v>
      </c>
      <c r="H67" s="110" t="s">
        <v>5035</v>
      </c>
      <c r="I67" s="63" t="s">
        <v>934</v>
      </c>
      <c r="J67" s="66" t="s">
        <v>3403</v>
      </c>
      <c r="K67" s="48" t="s">
        <v>3179</v>
      </c>
      <c r="L67" s="199" t="s">
        <v>3189</v>
      </c>
      <c r="U67" s="55" t="s">
        <v>332</v>
      </c>
      <c r="V67" s="52" t="s">
        <v>3344</v>
      </c>
      <c r="X67" s="214"/>
      <c r="Y67" s="93" t="s">
        <v>4928</v>
      </c>
      <c r="Z67" s="102" t="s">
        <v>4963</v>
      </c>
      <c r="AA67" s="98" t="s">
        <v>4972</v>
      </c>
    </row>
    <row r="68" spans="1:27" ht="19.5" customHeight="1">
      <c r="A68" s="206"/>
      <c r="B68" s="44">
        <f t="shared" si="1"/>
        <v>60</v>
      </c>
      <c r="C68" s="44">
        <f t="shared" si="1"/>
        <v>60</v>
      </c>
      <c r="D68" s="75">
        <v>2</v>
      </c>
      <c r="E68" s="69" t="s">
        <v>3855</v>
      </c>
      <c r="F68" s="63"/>
      <c r="G68" s="189">
        <v>801</v>
      </c>
      <c r="H68" s="109" t="s">
        <v>678</v>
      </c>
      <c r="I68" s="63" t="s">
        <v>83</v>
      </c>
      <c r="J68" s="66" t="s">
        <v>3403</v>
      </c>
      <c r="K68" s="48" t="s">
        <v>3247</v>
      </c>
      <c r="L68" s="198" t="s">
        <v>3219</v>
      </c>
      <c r="U68" s="78" t="s">
        <v>25</v>
      </c>
      <c r="V68" s="52" t="s">
        <v>3190</v>
      </c>
      <c r="X68" s="215" t="s">
        <v>4933</v>
      </c>
      <c r="Y68" s="95" t="s">
        <v>0</v>
      </c>
      <c r="Z68" s="101" t="s">
        <v>501</v>
      </c>
      <c r="AA68" s="99"/>
    </row>
    <row r="69" spans="1:27" ht="19.5" customHeight="1">
      <c r="A69" s="206">
        <v>13</v>
      </c>
      <c r="B69" s="44">
        <f t="shared" si="1"/>
        <v>61</v>
      </c>
      <c r="C69" s="44">
        <f t="shared" si="1"/>
        <v>61</v>
      </c>
      <c r="D69" s="75">
        <v>1</v>
      </c>
      <c r="E69" s="69" t="s">
        <v>3752</v>
      </c>
      <c r="F69" s="63"/>
      <c r="G69" s="189">
        <v>1082</v>
      </c>
      <c r="H69" s="109" t="s">
        <v>678</v>
      </c>
      <c r="I69" s="63" t="s">
        <v>2</v>
      </c>
      <c r="J69" s="66" t="s">
        <v>3403</v>
      </c>
      <c r="K69" s="48" t="s">
        <v>3172</v>
      </c>
      <c r="L69" s="198" t="s">
        <v>3220</v>
      </c>
      <c r="U69" s="39" t="s">
        <v>4407</v>
      </c>
      <c r="V69" s="52" t="s">
        <v>3229</v>
      </c>
      <c r="X69" s="216"/>
      <c r="Y69" s="82" t="s">
        <v>64</v>
      </c>
      <c r="Z69" s="49" t="s">
        <v>2384</v>
      </c>
      <c r="AA69" s="97"/>
    </row>
    <row r="70" spans="1:27" ht="19.5" customHeight="1">
      <c r="A70" s="206"/>
      <c r="B70" s="44">
        <f t="shared" si="1"/>
        <v>62</v>
      </c>
      <c r="C70" s="44">
        <f t="shared" si="1"/>
        <v>62</v>
      </c>
      <c r="D70" s="75"/>
      <c r="E70" s="45"/>
      <c r="F70" s="63"/>
      <c r="G70" s="189">
        <v>184</v>
      </c>
      <c r="H70" s="110" t="s">
        <v>5035</v>
      </c>
      <c r="I70" s="63" t="s">
        <v>1272</v>
      </c>
      <c r="J70" s="66" t="s">
        <v>3404</v>
      </c>
      <c r="K70" s="48" t="s">
        <v>21</v>
      </c>
      <c r="L70" s="199" t="s">
        <v>3184</v>
      </c>
      <c r="U70" s="55" t="s">
        <v>45</v>
      </c>
      <c r="V70" s="52" t="s">
        <v>3275</v>
      </c>
      <c r="X70" s="216"/>
      <c r="Y70" s="82" t="s">
        <v>24</v>
      </c>
      <c r="Z70" s="49" t="s">
        <v>4973</v>
      </c>
      <c r="AA70" s="97" t="s">
        <v>4978</v>
      </c>
    </row>
    <row r="71" spans="1:27" ht="19.5" customHeight="1">
      <c r="A71" s="206"/>
      <c r="B71" s="44">
        <f t="shared" si="1"/>
        <v>63</v>
      </c>
      <c r="C71" s="44">
        <f t="shared" si="1"/>
        <v>63</v>
      </c>
      <c r="D71" s="75"/>
      <c r="E71" s="45"/>
      <c r="F71" s="63"/>
      <c r="G71" s="189">
        <v>530</v>
      </c>
      <c r="H71" s="110" t="s">
        <v>5035</v>
      </c>
      <c r="I71" s="63" t="s">
        <v>1273</v>
      </c>
      <c r="J71" s="66" t="s">
        <v>3405</v>
      </c>
      <c r="K71" s="48" t="s">
        <v>3222</v>
      </c>
      <c r="L71" s="198" t="s">
        <v>3221</v>
      </c>
      <c r="U71" s="78" t="s">
        <v>108</v>
      </c>
      <c r="V71" s="61" t="s">
        <v>3212</v>
      </c>
      <c r="X71" s="216"/>
      <c r="Y71" s="82" t="s">
        <v>27</v>
      </c>
      <c r="Z71" s="49" t="s">
        <v>4974</v>
      </c>
      <c r="AA71" s="97" t="s">
        <v>4979</v>
      </c>
    </row>
    <row r="72" spans="1:27" ht="19.5" customHeight="1">
      <c r="A72" s="206"/>
      <c r="B72" s="44">
        <f t="shared" si="1"/>
        <v>64</v>
      </c>
      <c r="C72" s="44">
        <f t="shared" si="1"/>
        <v>64</v>
      </c>
      <c r="D72" s="75"/>
      <c r="E72" s="45"/>
      <c r="F72" s="63"/>
      <c r="G72" s="189">
        <v>674</v>
      </c>
      <c r="H72" s="110" t="s">
        <v>5035</v>
      </c>
      <c r="I72" s="63" t="s">
        <v>1274</v>
      </c>
      <c r="J72" s="66" t="s">
        <v>3406</v>
      </c>
      <c r="K72" s="48" t="s">
        <v>62</v>
      </c>
      <c r="L72" s="199" t="s">
        <v>3200</v>
      </c>
      <c r="U72" s="39" t="s">
        <v>4487</v>
      </c>
      <c r="V72" s="52" t="s">
        <v>4486</v>
      </c>
      <c r="X72" s="216"/>
      <c r="Y72" s="82" t="s">
        <v>20</v>
      </c>
      <c r="Z72" s="49" t="s">
        <v>753</v>
      </c>
      <c r="AA72" s="97" t="s">
        <v>4980</v>
      </c>
    </row>
    <row r="73" spans="1:27" ht="19.5" customHeight="1">
      <c r="A73" s="206"/>
      <c r="B73" s="44">
        <f t="shared" si="1"/>
        <v>65</v>
      </c>
      <c r="C73" s="44">
        <f t="shared" si="1"/>
        <v>65</v>
      </c>
      <c r="D73" s="75"/>
      <c r="E73" s="45"/>
      <c r="F73" s="63"/>
      <c r="G73" s="189">
        <v>580</v>
      </c>
      <c r="H73" s="110" t="s">
        <v>5035</v>
      </c>
      <c r="I73" s="63" t="s">
        <v>1275</v>
      </c>
      <c r="J73" s="66" t="s">
        <v>3407</v>
      </c>
      <c r="K73" s="48" t="s">
        <v>3167</v>
      </c>
      <c r="L73" s="198" t="s">
        <v>3215</v>
      </c>
      <c r="U73" s="78" t="s">
        <v>3181</v>
      </c>
      <c r="V73" s="54" t="s">
        <v>3232</v>
      </c>
      <c r="X73" s="216"/>
      <c r="Y73" s="82" t="s">
        <v>79</v>
      </c>
      <c r="Z73" s="49" t="s">
        <v>4975</v>
      </c>
      <c r="AA73" s="97" t="s">
        <v>4981</v>
      </c>
    </row>
    <row r="74" spans="1:27" ht="19.5" customHeight="1">
      <c r="A74" s="206">
        <v>14</v>
      </c>
      <c r="B74" s="44">
        <f t="shared" si="1"/>
        <v>66</v>
      </c>
      <c r="C74" s="44">
        <f t="shared" si="1"/>
        <v>66</v>
      </c>
      <c r="D74" s="75">
        <v>3</v>
      </c>
      <c r="E74" s="69" t="s">
        <v>4055</v>
      </c>
      <c r="F74" s="63"/>
      <c r="G74" s="189">
        <v>1005</v>
      </c>
      <c r="H74" s="110" t="s">
        <v>5035</v>
      </c>
      <c r="I74" s="63" t="s">
        <v>422</v>
      </c>
      <c r="J74" s="66" t="s">
        <v>3408</v>
      </c>
      <c r="K74" s="48" t="s">
        <v>3207</v>
      </c>
      <c r="L74" s="198" t="s">
        <v>3208</v>
      </c>
      <c r="U74" s="55" t="s">
        <v>3177</v>
      </c>
      <c r="V74" s="52" t="s">
        <v>3294</v>
      </c>
      <c r="X74" s="216"/>
      <c r="Y74" s="82" t="s">
        <v>31</v>
      </c>
      <c r="Z74" s="49" t="s">
        <v>1463</v>
      </c>
      <c r="AA74" s="97" t="s">
        <v>4982</v>
      </c>
    </row>
    <row r="75" spans="1:27" ht="19.5" customHeight="1">
      <c r="A75" s="206"/>
      <c r="B75" s="44">
        <f t="shared" si="1"/>
        <v>67</v>
      </c>
      <c r="C75" s="44">
        <f t="shared" si="1"/>
        <v>67</v>
      </c>
      <c r="D75" s="75">
        <v>2</v>
      </c>
      <c r="E75" s="69" t="s">
        <v>3856</v>
      </c>
      <c r="F75" s="63"/>
      <c r="G75" s="189">
        <v>1083</v>
      </c>
      <c r="H75" s="110" t="s">
        <v>5035</v>
      </c>
      <c r="I75" s="63" t="s">
        <v>84</v>
      </c>
      <c r="J75" s="66" t="s">
        <v>3408</v>
      </c>
      <c r="K75" s="48" t="s">
        <v>3173</v>
      </c>
      <c r="L75" s="198" t="s">
        <v>3220</v>
      </c>
      <c r="U75" s="55" t="s">
        <v>3318</v>
      </c>
      <c r="V75" s="52" t="s">
        <v>4841</v>
      </c>
      <c r="X75" s="216"/>
      <c r="Y75" s="82" t="s">
        <v>69</v>
      </c>
      <c r="Z75" s="49" t="s">
        <v>4976</v>
      </c>
      <c r="AA75" s="97" t="s">
        <v>4983</v>
      </c>
    </row>
    <row r="76" spans="1:27" ht="19.5" customHeight="1">
      <c r="A76" s="206"/>
      <c r="B76" s="44">
        <f t="shared" si="1"/>
        <v>68</v>
      </c>
      <c r="C76" s="44">
        <f t="shared" si="1"/>
        <v>68</v>
      </c>
      <c r="D76" s="75">
        <v>5</v>
      </c>
      <c r="E76" s="69" t="s">
        <v>4534</v>
      </c>
      <c r="F76" s="63"/>
      <c r="G76" s="189">
        <v>555</v>
      </c>
      <c r="H76" s="109" t="s">
        <v>678</v>
      </c>
      <c r="I76" s="63" t="s">
        <v>772</v>
      </c>
      <c r="J76" s="66" t="s">
        <v>3409</v>
      </c>
      <c r="K76" s="48" t="s">
        <v>3331</v>
      </c>
      <c r="L76" s="198" t="s">
        <v>3223</v>
      </c>
      <c r="U76" s="55" t="s">
        <v>3316</v>
      </c>
      <c r="V76" s="52" t="s">
        <v>3315</v>
      </c>
      <c r="X76" s="216"/>
      <c r="Y76" s="82" t="s">
        <v>12</v>
      </c>
      <c r="Z76" s="49" t="s">
        <v>1851</v>
      </c>
      <c r="AA76" s="97" t="s">
        <v>4984</v>
      </c>
    </row>
    <row r="77" spans="1:27" ht="19.5" customHeight="1">
      <c r="A77" s="206"/>
      <c r="B77" s="44">
        <f t="shared" si="1"/>
        <v>69</v>
      </c>
      <c r="C77" s="44">
        <f t="shared" si="1"/>
        <v>69</v>
      </c>
      <c r="D77" s="75">
        <v>3</v>
      </c>
      <c r="E77" s="69" t="s">
        <v>4056</v>
      </c>
      <c r="F77" s="63"/>
      <c r="G77" s="189">
        <v>564</v>
      </c>
      <c r="H77" s="110" t="s">
        <v>5035</v>
      </c>
      <c r="I77" s="63" t="s">
        <v>423</v>
      </c>
      <c r="J77" s="66" t="s">
        <v>3409</v>
      </c>
      <c r="K77" s="48" t="s">
        <v>3167</v>
      </c>
      <c r="L77" s="198" t="s">
        <v>3215</v>
      </c>
      <c r="U77" s="78" t="s">
        <v>3153</v>
      </c>
      <c r="V77" s="61" t="s">
        <v>3199</v>
      </c>
      <c r="X77" s="216"/>
      <c r="Y77" s="82" t="s">
        <v>34</v>
      </c>
      <c r="Z77" s="49" t="s">
        <v>4977</v>
      </c>
      <c r="AA77" s="97" t="s">
        <v>4985</v>
      </c>
    </row>
    <row r="78" spans="1:27" ht="19.5" customHeight="1">
      <c r="A78" s="206"/>
      <c r="B78" s="44">
        <f t="shared" si="1"/>
        <v>70</v>
      </c>
      <c r="C78" s="44">
        <f t="shared" si="1"/>
        <v>70</v>
      </c>
      <c r="D78" s="75">
        <v>4</v>
      </c>
      <c r="E78" s="69" t="s">
        <v>4258</v>
      </c>
      <c r="F78" s="63"/>
      <c r="G78" s="189">
        <v>846</v>
      </c>
      <c r="H78" s="110" t="s">
        <v>5035</v>
      </c>
      <c r="I78" s="63" t="s">
        <v>219</v>
      </c>
      <c r="J78" s="66" t="s">
        <v>3409</v>
      </c>
      <c r="K78" s="48" t="s">
        <v>3160</v>
      </c>
      <c r="L78" s="199" t="s">
        <v>3204</v>
      </c>
      <c r="U78" s="55" t="s">
        <v>3300</v>
      </c>
      <c r="V78" s="52" t="s">
        <v>3299</v>
      </c>
      <c r="X78" s="216"/>
      <c r="Y78" s="82" t="s">
        <v>4898</v>
      </c>
      <c r="Z78" s="49" t="s">
        <v>707</v>
      </c>
      <c r="AA78" s="97"/>
    </row>
    <row r="79" spans="1:27" ht="19.5" customHeight="1">
      <c r="A79" s="206">
        <v>15</v>
      </c>
      <c r="B79" s="44">
        <f t="shared" si="1"/>
        <v>71</v>
      </c>
      <c r="C79" s="44">
        <f t="shared" si="1"/>
        <v>71</v>
      </c>
      <c r="D79" s="75">
        <v>6</v>
      </c>
      <c r="E79" s="69" t="s">
        <v>4696</v>
      </c>
      <c r="F79" s="63"/>
      <c r="G79" s="189">
        <v>464</v>
      </c>
      <c r="H79" s="110" t="s">
        <v>5035</v>
      </c>
      <c r="I79" s="63" t="s">
        <v>935</v>
      </c>
      <c r="J79" s="66" t="s">
        <v>3409</v>
      </c>
      <c r="K79" s="48" t="s">
        <v>65</v>
      </c>
      <c r="L79" s="199" t="s">
        <v>3187</v>
      </c>
      <c r="X79" s="216"/>
      <c r="Y79" s="82" t="s">
        <v>4899</v>
      </c>
      <c r="Z79" s="49" t="s">
        <v>1739</v>
      </c>
      <c r="AA79" s="97"/>
    </row>
    <row r="80" spans="1:27" ht="19.5" customHeight="1">
      <c r="A80" s="206"/>
      <c r="B80" s="44">
        <f t="shared" si="1"/>
        <v>72</v>
      </c>
      <c r="C80" s="44">
        <f t="shared" si="1"/>
        <v>72</v>
      </c>
      <c r="D80" s="75">
        <v>4</v>
      </c>
      <c r="E80" s="69" t="s">
        <v>4259</v>
      </c>
      <c r="F80" s="63"/>
      <c r="G80" s="189">
        <v>497</v>
      </c>
      <c r="H80" s="109" t="s">
        <v>678</v>
      </c>
      <c r="I80" s="63" t="s">
        <v>596</v>
      </c>
      <c r="J80" s="66" t="s">
        <v>3409</v>
      </c>
      <c r="K80" s="48" t="s">
        <v>72</v>
      </c>
      <c r="L80" s="199" t="s">
        <v>3191</v>
      </c>
      <c r="X80" s="216"/>
      <c r="Y80" s="82" t="s">
        <v>4900</v>
      </c>
      <c r="Z80" s="49" t="s">
        <v>4986</v>
      </c>
      <c r="AA80" s="97"/>
    </row>
    <row r="81" spans="1:27" ht="19.5" customHeight="1">
      <c r="A81" s="206"/>
      <c r="B81" s="44">
        <f t="shared" si="1"/>
        <v>73</v>
      </c>
      <c r="C81" s="44">
        <f t="shared" si="1"/>
        <v>73</v>
      </c>
      <c r="D81" s="75">
        <v>5</v>
      </c>
      <c r="E81" s="69" t="s">
        <v>4535</v>
      </c>
      <c r="F81" s="63"/>
      <c r="G81" s="189">
        <v>187</v>
      </c>
      <c r="H81" s="110" t="s">
        <v>5035</v>
      </c>
      <c r="I81" s="63" t="s">
        <v>129</v>
      </c>
      <c r="J81" s="66" t="s">
        <v>3409</v>
      </c>
      <c r="K81" s="48" t="s">
        <v>3174</v>
      </c>
      <c r="L81" s="198" t="s">
        <v>3224</v>
      </c>
      <c r="X81" s="216"/>
      <c r="Y81" s="82" t="s">
        <v>4901</v>
      </c>
      <c r="Z81" s="49" t="s">
        <v>228</v>
      </c>
      <c r="AA81" s="97"/>
    </row>
    <row r="82" spans="1:27" ht="19.5" customHeight="1">
      <c r="A82" s="206"/>
      <c r="B82" s="44">
        <f t="shared" si="1"/>
        <v>74</v>
      </c>
      <c r="C82" s="44">
        <f t="shared" si="1"/>
        <v>74</v>
      </c>
      <c r="D82" s="75"/>
      <c r="E82" s="45"/>
      <c r="F82" s="63"/>
      <c r="G82" s="189">
        <v>923</v>
      </c>
      <c r="H82" s="110" t="s">
        <v>5035</v>
      </c>
      <c r="I82" s="63" t="s">
        <v>1276</v>
      </c>
      <c r="J82" s="66" t="s">
        <v>3409</v>
      </c>
      <c r="K82" s="48" t="s">
        <v>1204</v>
      </c>
      <c r="L82" s="198" t="s">
        <v>3225</v>
      </c>
      <c r="X82" s="216"/>
      <c r="Y82" s="82" t="s">
        <v>4902</v>
      </c>
      <c r="Z82" s="49" t="s">
        <v>4987</v>
      </c>
      <c r="AA82" s="97" t="s">
        <v>4993</v>
      </c>
    </row>
    <row r="83" spans="1:27" ht="19.5" customHeight="1">
      <c r="A83" s="206"/>
      <c r="B83" s="44">
        <f t="shared" si="1"/>
        <v>75</v>
      </c>
      <c r="C83" s="44">
        <f t="shared" si="1"/>
        <v>75</v>
      </c>
      <c r="D83" s="75"/>
      <c r="E83" s="45"/>
      <c r="F83" s="63"/>
      <c r="G83" s="189">
        <v>346</v>
      </c>
      <c r="H83" s="110" t="s">
        <v>5035</v>
      </c>
      <c r="I83" s="63" t="s">
        <v>1277</v>
      </c>
      <c r="J83" s="66" t="s">
        <v>3409</v>
      </c>
      <c r="K83" s="47" t="s">
        <v>3178</v>
      </c>
      <c r="L83" s="198" t="s">
        <v>3226</v>
      </c>
      <c r="X83" s="216"/>
      <c r="Y83" s="82" t="s">
        <v>4916</v>
      </c>
      <c r="Z83" s="49" t="s">
        <v>4988</v>
      </c>
      <c r="AA83" s="97" t="s">
        <v>4994</v>
      </c>
    </row>
    <row r="84" spans="1:27" ht="19.5" customHeight="1">
      <c r="A84" s="206">
        <v>16</v>
      </c>
      <c r="B84" s="44">
        <f t="shared" si="1"/>
        <v>76</v>
      </c>
      <c r="C84" s="44">
        <f t="shared" si="1"/>
        <v>76</v>
      </c>
      <c r="D84" s="75"/>
      <c r="E84" s="45"/>
      <c r="F84" s="63"/>
      <c r="G84" s="189">
        <v>1043</v>
      </c>
      <c r="H84" s="110" t="s">
        <v>5035</v>
      </c>
      <c r="I84" s="63" t="s">
        <v>1278</v>
      </c>
      <c r="J84" s="66" t="s">
        <v>3409</v>
      </c>
      <c r="K84" s="47" t="s">
        <v>15</v>
      </c>
      <c r="L84" s="198" t="s">
        <v>3227</v>
      </c>
      <c r="X84" s="216"/>
      <c r="Y84" s="82" t="s">
        <v>4917</v>
      </c>
      <c r="Z84" s="49" t="s">
        <v>4989</v>
      </c>
      <c r="AA84" s="97" t="s">
        <v>4995</v>
      </c>
    </row>
    <row r="85" spans="1:27" ht="19.5" customHeight="1">
      <c r="A85" s="206"/>
      <c r="B85" s="44">
        <f t="shared" si="1"/>
        <v>77</v>
      </c>
      <c r="C85" s="44">
        <f t="shared" si="1"/>
        <v>77</v>
      </c>
      <c r="D85" s="75">
        <v>5</v>
      </c>
      <c r="E85" s="69" t="s">
        <v>4536</v>
      </c>
      <c r="F85" s="63"/>
      <c r="G85" s="189">
        <v>499</v>
      </c>
      <c r="H85" s="110" t="s">
        <v>5035</v>
      </c>
      <c r="I85" s="63" t="s">
        <v>773</v>
      </c>
      <c r="J85" s="66" t="s">
        <v>3409</v>
      </c>
      <c r="K85" s="48" t="s">
        <v>3168</v>
      </c>
      <c r="L85" s="198" t="s">
        <v>3228</v>
      </c>
      <c r="X85" s="216"/>
      <c r="Y85" s="82" t="s">
        <v>4918</v>
      </c>
      <c r="Z85" s="49" t="s">
        <v>4990</v>
      </c>
      <c r="AA85" s="97" t="s">
        <v>4996</v>
      </c>
    </row>
    <row r="86" spans="1:27" ht="19.5" customHeight="1">
      <c r="A86" s="206"/>
      <c r="B86" s="44">
        <f t="shared" si="1"/>
        <v>78</v>
      </c>
      <c r="C86" s="44">
        <f t="shared" si="1"/>
        <v>78</v>
      </c>
      <c r="D86" s="75">
        <v>5</v>
      </c>
      <c r="E86" s="69" t="s">
        <v>4537</v>
      </c>
      <c r="F86" s="63"/>
      <c r="G86" s="189">
        <v>460</v>
      </c>
      <c r="H86" s="109" t="s">
        <v>678</v>
      </c>
      <c r="I86" s="63" t="s">
        <v>774</v>
      </c>
      <c r="J86" s="66" t="s">
        <v>3410</v>
      </c>
      <c r="K86" s="48" t="s">
        <v>65</v>
      </c>
      <c r="L86" s="199" t="s">
        <v>3187</v>
      </c>
      <c r="X86" s="216"/>
      <c r="Y86" s="82" t="s">
        <v>4919</v>
      </c>
      <c r="Z86" s="49" t="s">
        <v>4991</v>
      </c>
      <c r="AA86" s="97" t="s">
        <v>4997</v>
      </c>
    </row>
    <row r="87" spans="1:27" ht="19.5" customHeight="1">
      <c r="A87" s="206"/>
      <c r="B87" s="44">
        <f t="shared" si="1"/>
        <v>79</v>
      </c>
      <c r="C87" s="44">
        <f t="shared" si="1"/>
        <v>79</v>
      </c>
      <c r="D87" s="75"/>
      <c r="E87" s="45"/>
      <c r="F87" s="63"/>
      <c r="G87" s="189">
        <v>677</v>
      </c>
      <c r="H87" s="110" t="s">
        <v>5035</v>
      </c>
      <c r="I87" s="63" t="s">
        <v>1279</v>
      </c>
      <c r="J87" s="66" t="s">
        <v>3410</v>
      </c>
      <c r="K87" s="48" t="s">
        <v>3180</v>
      </c>
      <c r="L87" s="198" t="s">
        <v>3229</v>
      </c>
      <c r="X87" s="216"/>
      <c r="Y87" s="82" t="s">
        <v>2335</v>
      </c>
      <c r="Z87" s="49" t="s">
        <v>4992</v>
      </c>
      <c r="AA87" s="97" t="s">
        <v>4998</v>
      </c>
    </row>
    <row r="88" spans="1:27" ht="19.5" customHeight="1">
      <c r="A88" s="206"/>
      <c r="B88" s="44">
        <f t="shared" si="1"/>
        <v>80</v>
      </c>
      <c r="C88" s="44">
        <f t="shared" si="1"/>
        <v>80</v>
      </c>
      <c r="D88" s="75">
        <v>5</v>
      </c>
      <c r="E88" s="69" t="s">
        <v>4538</v>
      </c>
      <c r="F88" s="63"/>
      <c r="G88" s="189">
        <v>691</v>
      </c>
      <c r="H88" s="109" t="s">
        <v>678</v>
      </c>
      <c r="I88" s="63" t="s">
        <v>775</v>
      </c>
      <c r="J88" s="66" t="s">
        <v>3410</v>
      </c>
      <c r="K88" s="48" t="s">
        <v>465</v>
      </c>
      <c r="L88" s="198" t="s">
        <v>3230</v>
      </c>
      <c r="X88" s="216"/>
      <c r="Y88" s="82" t="s">
        <v>4920</v>
      </c>
      <c r="Z88" s="49" t="s">
        <v>1320</v>
      </c>
      <c r="AA88" s="97"/>
    </row>
    <row r="89" spans="1:27" ht="19.5" customHeight="1">
      <c r="A89" s="206">
        <v>17</v>
      </c>
      <c r="B89" s="44">
        <f t="shared" si="1"/>
        <v>81</v>
      </c>
      <c r="C89" s="44">
        <f t="shared" si="1"/>
        <v>81</v>
      </c>
      <c r="D89" s="75">
        <v>5</v>
      </c>
      <c r="E89" s="69" t="s">
        <v>4340</v>
      </c>
      <c r="F89" s="63"/>
      <c r="G89" s="189">
        <v>584</v>
      </c>
      <c r="H89" s="110" t="s">
        <v>5035</v>
      </c>
      <c r="I89" s="63" t="s">
        <v>776</v>
      </c>
      <c r="J89" s="66" t="s">
        <v>3410</v>
      </c>
      <c r="K89" s="48" t="s">
        <v>3167</v>
      </c>
      <c r="L89" s="198" t="s">
        <v>3215</v>
      </c>
      <c r="X89" s="216"/>
      <c r="Y89" s="82" t="s">
        <v>4921</v>
      </c>
      <c r="Z89" s="49" t="s">
        <v>4999</v>
      </c>
      <c r="AA89" s="97" t="s">
        <v>5005</v>
      </c>
    </row>
    <row r="90" spans="1:27" ht="19.5" customHeight="1">
      <c r="A90" s="206"/>
      <c r="B90" s="44">
        <f t="shared" ref="B90:C153" si="2">ROW()-8</f>
        <v>82</v>
      </c>
      <c r="C90" s="44">
        <f t="shared" si="2"/>
        <v>82</v>
      </c>
      <c r="D90" s="75">
        <v>3</v>
      </c>
      <c r="E90" s="69" t="s">
        <v>4057</v>
      </c>
      <c r="F90" s="63"/>
      <c r="G90" s="189">
        <v>1124</v>
      </c>
      <c r="H90" s="110" t="s">
        <v>5035</v>
      </c>
      <c r="I90" s="63" t="s">
        <v>130</v>
      </c>
      <c r="J90" s="66" t="s">
        <v>3410</v>
      </c>
      <c r="K90" s="48" t="s">
        <v>388</v>
      </c>
      <c r="L90" s="198" t="s">
        <v>3231</v>
      </c>
      <c r="X90" s="216"/>
      <c r="Y90" s="82" t="s">
        <v>4922</v>
      </c>
      <c r="Z90" s="49" t="s">
        <v>4892</v>
      </c>
      <c r="AA90" s="97" t="s">
        <v>5006</v>
      </c>
    </row>
    <row r="91" spans="1:27" ht="19.5" customHeight="1">
      <c r="A91" s="206"/>
      <c r="B91" s="44">
        <f t="shared" si="2"/>
        <v>83</v>
      </c>
      <c r="C91" s="44">
        <f t="shared" si="2"/>
        <v>83</v>
      </c>
      <c r="D91" s="75"/>
      <c r="E91" s="45"/>
      <c r="F91" s="63"/>
      <c r="G91" s="189">
        <v>371</v>
      </c>
      <c r="H91" s="110" t="s">
        <v>5035</v>
      </c>
      <c r="I91" s="63" t="s">
        <v>1280</v>
      </c>
      <c r="J91" s="66" t="s">
        <v>3411</v>
      </c>
      <c r="K91" s="48" t="s">
        <v>3181</v>
      </c>
      <c r="L91" s="198" t="s">
        <v>3232</v>
      </c>
      <c r="X91" s="216"/>
      <c r="Y91" s="82" t="s">
        <v>4923</v>
      </c>
      <c r="Z91" s="49" t="s">
        <v>959</v>
      </c>
      <c r="AA91" s="97"/>
    </row>
    <row r="92" spans="1:27" ht="19.5" customHeight="1">
      <c r="A92" s="206"/>
      <c r="B92" s="44">
        <f t="shared" si="2"/>
        <v>84</v>
      </c>
      <c r="C92" s="44">
        <f t="shared" si="2"/>
        <v>84</v>
      </c>
      <c r="D92" s="75"/>
      <c r="E92" s="45"/>
      <c r="F92" s="63"/>
      <c r="G92" s="189">
        <v>967</v>
      </c>
      <c r="H92" s="110" t="s">
        <v>5035</v>
      </c>
      <c r="I92" s="63" t="s">
        <v>1281</v>
      </c>
      <c r="J92" s="66" t="s">
        <v>3411</v>
      </c>
      <c r="K92" s="48" t="s">
        <v>361</v>
      </c>
      <c r="L92" s="198" t="s">
        <v>3233</v>
      </c>
      <c r="X92" s="216"/>
      <c r="Y92" s="82" t="s">
        <v>4924</v>
      </c>
      <c r="Z92" s="49" t="s">
        <v>5000</v>
      </c>
      <c r="AA92" s="97" t="s">
        <v>5007</v>
      </c>
    </row>
    <row r="93" spans="1:27" ht="19.5" customHeight="1">
      <c r="A93" s="206"/>
      <c r="B93" s="44">
        <f t="shared" si="2"/>
        <v>85</v>
      </c>
      <c r="C93" s="44">
        <f t="shared" si="2"/>
        <v>85</v>
      </c>
      <c r="D93" s="75"/>
      <c r="E93" s="45"/>
      <c r="F93" s="63"/>
      <c r="G93" s="189">
        <v>933</v>
      </c>
      <c r="H93" s="110" t="s">
        <v>5035</v>
      </c>
      <c r="I93" s="63" t="s">
        <v>1282</v>
      </c>
      <c r="J93" s="66" t="s">
        <v>3411</v>
      </c>
      <c r="K93" s="48" t="s">
        <v>1204</v>
      </c>
      <c r="L93" s="198" t="s">
        <v>3225</v>
      </c>
      <c r="X93" s="216"/>
      <c r="Y93" s="82" t="s">
        <v>4925</v>
      </c>
      <c r="Z93" s="49" t="s">
        <v>5001</v>
      </c>
      <c r="AA93" s="97" t="s">
        <v>5008</v>
      </c>
    </row>
    <row r="94" spans="1:27" ht="19.5" customHeight="1">
      <c r="A94" s="206">
        <v>18</v>
      </c>
      <c r="B94" s="44">
        <f t="shared" si="2"/>
        <v>86</v>
      </c>
      <c r="C94" s="44">
        <f t="shared" si="2"/>
        <v>86</v>
      </c>
      <c r="D94" s="75"/>
      <c r="E94" s="45"/>
      <c r="F94" s="63"/>
      <c r="G94" s="189">
        <v>1061</v>
      </c>
      <c r="H94" s="110" t="s">
        <v>5035</v>
      </c>
      <c r="I94" s="63" t="s">
        <v>1283</v>
      </c>
      <c r="J94" s="66" t="s">
        <v>3411</v>
      </c>
      <c r="K94" s="48" t="s">
        <v>406</v>
      </c>
      <c r="L94" s="198" t="s">
        <v>3234</v>
      </c>
      <c r="X94" s="216"/>
      <c r="Y94" s="82" t="s">
        <v>4926</v>
      </c>
      <c r="Z94" s="49" t="s">
        <v>5002</v>
      </c>
      <c r="AA94" s="97" t="s">
        <v>5009</v>
      </c>
    </row>
    <row r="95" spans="1:27" ht="19.5" customHeight="1">
      <c r="A95" s="206"/>
      <c r="B95" s="44">
        <f t="shared" si="2"/>
        <v>87</v>
      </c>
      <c r="C95" s="44">
        <f t="shared" si="2"/>
        <v>87</v>
      </c>
      <c r="D95" s="75">
        <v>1</v>
      </c>
      <c r="E95" s="69" t="s">
        <v>3753</v>
      </c>
      <c r="F95" s="63"/>
      <c r="G95" s="189">
        <v>207</v>
      </c>
      <c r="H95" s="110" t="s">
        <v>5035</v>
      </c>
      <c r="I95" s="63" t="s">
        <v>3</v>
      </c>
      <c r="J95" s="66" t="s">
        <v>3412</v>
      </c>
      <c r="K95" s="48" t="s">
        <v>3175</v>
      </c>
      <c r="L95" s="198" t="s">
        <v>3235</v>
      </c>
      <c r="X95" s="216"/>
      <c r="Y95" s="82" t="s">
        <v>4927</v>
      </c>
      <c r="Z95" s="49" t="s">
        <v>1375</v>
      </c>
      <c r="AA95" s="97"/>
    </row>
    <row r="96" spans="1:27" ht="19.5" customHeight="1">
      <c r="A96" s="206"/>
      <c r="B96" s="44">
        <f t="shared" si="2"/>
        <v>88</v>
      </c>
      <c r="C96" s="44">
        <f t="shared" si="2"/>
        <v>88</v>
      </c>
      <c r="D96" s="75">
        <v>6</v>
      </c>
      <c r="E96" s="69" t="s">
        <v>4697</v>
      </c>
      <c r="F96" s="63"/>
      <c r="G96" s="189">
        <v>334</v>
      </c>
      <c r="H96" s="110" t="s">
        <v>5035</v>
      </c>
      <c r="I96" s="63" t="s">
        <v>131</v>
      </c>
      <c r="J96" s="66" t="s">
        <v>3412</v>
      </c>
      <c r="K96" s="48" t="s">
        <v>3176</v>
      </c>
      <c r="L96" s="198" t="s">
        <v>3236</v>
      </c>
      <c r="X96" s="216"/>
      <c r="Y96" s="82" t="s">
        <v>4928</v>
      </c>
      <c r="Z96" s="49" t="s">
        <v>5003</v>
      </c>
      <c r="AA96" s="97" t="s">
        <v>5010</v>
      </c>
    </row>
    <row r="97" spans="1:27" ht="19.5" customHeight="1" thickBot="1">
      <c r="A97" s="206"/>
      <c r="B97" s="44">
        <f t="shared" si="2"/>
        <v>89</v>
      </c>
      <c r="C97" s="44">
        <f t="shared" si="2"/>
        <v>89</v>
      </c>
      <c r="D97" s="75">
        <v>6</v>
      </c>
      <c r="E97" s="69" t="s">
        <v>4698</v>
      </c>
      <c r="F97" s="63"/>
      <c r="G97" s="189">
        <v>564</v>
      </c>
      <c r="H97" s="110" t="s">
        <v>5035</v>
      </c>
      <c r="I97" s="63" t="s">
        <v>936</v>
      </c>
      <c r="J97" s="66" t="s">
        <v>3412</v>
      </c>
      <c r="K97" s="48" t="s">
        <v>3167</v>
      </c>
      <c r="L97" s="198" t="s">
        <v>3215</v>
      </c>
      <c r="X97" s="217"/>
      <c r="Y97" s="100" t="s">
        <v>4932</v>
      </c>
      <c r="Z97" s="102" t="s">
        <v>5004</v>
      </c>
      <c r="AA97" s="98" t="s">
        <v>5011</v>
      </c>
    </row>
    <row r="98" spans="1:27" ht="19.5" customHeight="1">
      <c r="A98" s="206"/>
      <c r="B98" s="44">
        <f t="shared" si="2"/>
        <v>90</v>
      </c>
      <c r="C98" s="44">
        <f t="shared" si="2"/>
        <v>90</v>
      </c>
      <c r="D98" s="75"/>
      <c r="E98" s="45"/>
      <c r="F98" s="63"/>
      <c r="G98" s="189">
        <v>616</v>
      </c>
      <c r="H98" s="112" t="s">
        <v>5036</v>
      </c>
      <c r="I98" s="63" t="s">
        <v>1284</v>
      </c>
      <c r="J98" s="66" t="s">
        <v>3412</v>
      </c>
      <c r="K98" s="48" t="s">
        <v>7</v>
      </c>
      <c r="L98" s="198" t="s">
        <v>3237</v>
      </c>
      <c r="X98" s="218" t="s">
        <v>4934</v>
      </c>
      <c r="Y98" s="88" t="s">
        <v>0</v>
      </c>
      <c r="Z98" s="101" t="s">
        <v>426</v>
      </c>
      <c r="AA98" s="99"/>
    </row>
    <row r="99" spans="1:27" ht="19.5" customHeight="1">
      <c r="A99" s="206">
        <v>19</v>
      </c>
      <c r="B99" s="44">
        <f t="shared" si="2"/>
        <v>91</v>
      </c>
      <c r="C99" s="44">
        <f t="shared" si="2"/>
        <v>91</v>
      </c>
      <c r="D99" s="75"/>
      <c r="E99" s="45"/>
      <c r="F99" s="63"/>
      <c r="G99" s="189">
        <v>362</v>
      </c>
      <c r="H99" s="110" t="s">
        <v>5035</v>
      </c>
      <c r="I99" s="63" t="s">
        <v>1285</v>
      </c>
      <c r="J99" s="66" t="s">
        <v>3412</v>
      </c>
      <c r="K99" s="48" t="s">
        <v>350</v>
      </c>
      <c r="L99" s="199" t="s">
        <v>3186</v>
      </c>
      <c r="X99" s="219"/>
      <c r="Y99" s="90" t="s">
        <v>64</v>
      </c>
      <c r="Z99" s="49" t="s">
        <v>2213</v>
      </c>
      <c r="AA99" s="97" t="s">
        <v>5020</v>
      </c>
    </row>
    <row r="100" spans="1:27" ht="19.5" customHeight="1">
      <c r="A100" s="206"/>
      <c r="B100" s="44">
        <f t="shared" si="2"/>
        <v>92</v>
      </c>
      <c r="C100" s="44">
        <f t="shared" si="2"/>
        <v>92</v>
      </c>
      <c r="D100" s="75"/>
      <c r="E100" s="45"/>
      <c r="F100" s="63"/>
      <c r="G100" s="189">
        <v>277</v>
      </c>
      <c r="H100" s="110" t="s">
        <v>5035</v>
      </c>
      <c r="I100" s="63" t="s">
        <v>1286</v>
      </c>
      <c r="J100" s="66" t="s">
        <v>3412</v>
      </c>
      <c r="K100" s="48" t="s">
        <v>3179</v>
      </c>
      <c r="L100" s="199" t="s">
        <v>3189</v>
      </c>
      <c r="X100" s="219"/>
      <c r="Y100" s="90" t="s">
        <v>24</v>
      </c>
      <c r="Z100" s="49" t="s">
        <v>5012</v>
      </c>
      <c r="AA100" s="97"/>
    </row>
    <row r="101" spans="1:27" ht="19.5" customHeight="1">
      <c r="A101" s="206"/>
      <c r="B101" s="44">
        <f t="shared" si="2"/>
        <v>93</v>
      </c>
      <c r="C101" s="44">
        <f t="shared" si="2"/>
        <v>93</v>
      </c>
      <c r="D101" s="75">
        <v>4</v>
      </c>
      <c r="E101" s="69" t="s">
        <v>4226</v>
      </c>
      <c r="F101" s="63"/>
      <c r="G101" s="189">
        <v>260</v>
      </c>
      <c r="H101" s="110" t="s">
        <v>5035</v>
      </c>
      <c r="I101" s="63" t="s">
        <v>597</v>
      </c>
      <c r="J101" s="66" t="s">
        <v>3412</v>
      </c>
      <c r="K101" s="48" t="s">
        <v>36</v>
      </c>
      <c r="L101" s="199" t="s">
        <v>3198</v>
      </c>
      <c r="X101" s="219"/>
      <c r="Y101" s="90" t="s">
        <v>27</v>
      </c>
      <c r="Z101" s="49" t="s">
        <v>843</v>
      </c>
      <c r="AA101" s="97"/>
    </row>
    <row r="102" spans="1:27" ht="19.5" customHeight="1">
      <c r="A102" s="206"/>
      <c r="B102" s="44">
        <f t="shared" si="2"/>
        <v>94</v>
      </c>
      <c r="C102" s="44">
        <f t="shared" si="2"/>
        <v>94</v>
      </c>
      <c r="D102" s="75"/>
      <c r="E102" s="45"/>
      <c r="F102" s="63"/>
      <c r="G102" s="189">
        <v>422</v>
      </c>
      <c r="H102" s="110" t="s">
        <v>5035</v>
      </c>
      <c r="I102" s="63" t="s">
        <v>1287</v>
      </c>
      <c r="J102" s="66" t="s">
        <v>3412</v>
      </c>
      <c r="K102" s="48" t="s">
        <v>3183</v>
      </c>
      <c r="L102" s="199" t="s">
        <v>3185</v>
      </c>
      <c r="X102" s="219"/>
      <c r="Y102" s="90" t="s">
        <v>20</v>
      </c>
      <c r="Z102" s="49" t="s">
        <v>555</v>
      </c>
      <c r="AA102" s="97"/>
    </row>
    <row r="103" spans="1:27" ht="19.5" customHeight="1">
      <c r="A103" s="206"/>
      <c r="B103" s="44">
        <f t="shared" si="2"/>
        <v>95</v>
      </c>
      <c r="C103" s="44">
        <f t="shared" si="2"/>
        <v>95</v>
      </c>
      <c r="D103" s="75">
        <v>2</v>
      </c>
      <c r="E103" s="69" t="s">
        <v>3857</v>
      </c>
      <c r="F103" s="63"/>
      <c r="G103" s="189">
        <v>208</v>
      </c>
      <c r="H103" s="110" t="s">
        <v>5035</v>
      </c>
      <c r="I103" s="63" t="s">
        <v>86</v>
      </c>
      <c r="J103" s="66" t="s">
        <v>3412</v>
      </c>
      <c r="K103" s="48" t="s">
        <v>3166</v>
      </c>
      <c r="L103" s="199" t="s">
        <v>3195</v>
      </c>
      <c r="X103" s="219"/>
      <c r="Y103" s="90" t="s">
        <v>79</v>
      </c>
      <c r="Z103" s="49" t="s">
        <v>17</v>
      </c>
      <c r="AA103" s="97"/>
    </row>
    <row r="104" spans="1:27" ht="19.5" customHeight="1">
      <c r="A104" s="206">
        <v>20</v>
      </c>
      <c r="B104" s="44">
        <f t="shared" si="2"/>
        <v>96</v>
      </c>
      <c r="C104" s="44">
        <f t="shared" si="2"/>
        <v>96</v>
      </c>
      <c r="D104" s="75"/>
      <c r="E104" s="45"/>
      <c r="F104" s="63"/>
      <c r="G104" s="189">
        <v>623</v>
      </c>
      <c r="H104" s="110" t="s">
        <v>5035</v>
      </c>
      <c r="I104" s="63" t="s">
        <v>1288</v>
      </c>
      <c r="J104" s="66" t="s">
        <v>3412</v>
      </c>
      <c r="K104" s="48" t="s">
        <v>7</v>
      </c>
      <c r="L104" s="198" t="s">
        <v>3237</v>
      </c>
      <c r="X104" s="219"/>
      <c r="Y104" s="90" t="s">
        <v>31</v>
      </c>
      <c r="Z104" s="49" t="s">
        <v>5013</v>
      </c>
      <c r="AA104" s="97" t="s">
        <v>5021</v>
      </c>
    </row>
    <row r="105" spans="1:27" ht="19.5" customHeight="1">
      <c r="A105" s="206"/>
      <c r="B105" s="44">
        <f t="shared" si="2"/>
        <v>97</v>
      </c>
      <c r="C105" s="44">
        <f t="shared" si="2"/>
        <v>97</v>
      </c>
      <c r="D105" s="75"/>
      <c r="E105" s="45"/>
      <c r="F105" s="63"/>
      <c r="G105" s="189">
        <v>647</v>
      </c>
      <c r="H105" s="110" t="s">
        <v>5035</v>
      </c>
      <c r="I105" s="63" t="s">
        <v>1289</v>
      </c>
      <c r="J105" s="66" t="s">
        <v>3412</v>
      </c>
      <c r="K105" s="48" t="s">
        <v>3182</v>
      </c>
      <c r="L105" s="198" t="s">
        <v>3238</v>
      </c>
      <c r="X105" s="219"/>
      <c r="Y105" s="90" t="s">
        <v>69</v>
      </c>
      <c r="Z105" s="49" t="s">
        <v>5014</v>
      </c>
      <c r="AA105" s="97" t="s">
        <v>5022</v>
      </c>
    </row>
    <row r="106" spans="1:27" ht="19.5" customHeight="1">
      <c r="A106" s="206"/>
      <c r="B106" s="44">
        <f t="shared" si="2"/>
        <v>98</v>
      </c>
      <c r="C106" s="44">
        <f t="shared" si="2"/>
        <v>98</v>
      </c>
      <c r="D106" s="75">
        <v>2</v>
      </c>
      <c r="E106" s="69" t="s">
        <v>3869</v>
      </c>
      <c r="F106" s="63"/>
      <c r="G106" s="189">
        <v>1010</v>
      </c>
      <c r="H106" s="110" t="s">
        <v>5035</v>
      </c>
      <c r="I106" s="63" t="s">
        <v>85</v>
      </c>
      <c r="J106" s="66" t="s">
        <v>3412</v>
      </c>
      <c r="K106" s="48" t="s">
        <v>3207</v>
      </c>
      <c r="L106" s="199" t="s">
        <v>3208</v>
      </c>
      <c r="X106" s="219"/>
      <c r="Y106" s="90" t="s">
        <v>12</v>
      </c>
      <c r="Z106" s="49" t="s">
        <v>2392</v>
      </c>
      <c r="AA106" s="97"/>
    </row>
    <row r="107" spans="1:27" ht="19.5" customHeight="1">
      <c r="A107" s="206"/>
      <c r="B107" s="44">
        <f t="shared" si="2"/>
        <v>99</v>
      </c>
      <c r="C107" s="44">
        <f t="shared" si="2"/>
        <v>99</v>
      </c>
      <c r="D107" s="75"/>
      <c r="E107" s="45"/>
      <c r="F107" s="63"/>
      <c r="G107" s="189">
        <v>1038</v>
      </c>
      <c r="H107" s="110" t="s">
        <v>5035</v>
      </c>
      <c r="I107" s="63" t="s">
        <v>1290</v>
      </c>
      <c r="J107" s="66" t="s">
        <v>3412</v>
      </c>
      <c r="K107" s="47" t="s">
        <v>15</v>
      </c>
      <c r="L107" s="198" t="s">
        <v>3227</v>
      </c>
      <c r="X107" s="219"/>
      <c r="Y107" s="90" t="s">
        <v>34</v>
      </c>
      <c r="Z107" s="49" t="s">
        <v>5015</v>
      </c>
      <c r="AA107" s="97"/>
    </row>
    <row r="108" spans="1:27" ht="19.5" customHeight="1">
      <c r="A108" s="206"/>
      <c r="B108" s="44">
        <f t="shared" si="2"/>
        <v>100</v>
      </c>
      <c r="C108" s="44">
        <f t="shared" si="2"/>
        <v>100</v>
      </c>
      <c r="D108" s="75">
        <v>4</v>
      </c>
      <c r="E108" s="69" t="s">
        <v>4265</v>
      </c>
      <c r="F108" s="63"/>
      <c r="G108" s="189">
        <v>1158</v>
      </c>
      <c r="H108" s="110" t="s">
        <v>5035</v>
      </c>
      <c r="I108" s="63" t="s">
        <v>598</v>
      </c>
      <c r="J108" s="66" t="s">
        <v>3412</v>
      </c>
      <c r="K108" s="48" t="s">
        <v>63</v>
      </c>
      <c r="L108" s="199" t="s">
        <v>3188</v>
      </c>
      <c r="X108" s="219"/>
      <c r="Y108" s="90" t="s">
        <v>4898</v>
      </c>
      <c r="Z108" s="49" t="s">
        <v>5016</v>
      </c>
      <c r="AA108" s="97" t="s">
        <v>5023</v>
      </c>
    </row>
    <row r="109" spans="1:27" ht="19.5" customHeight="1">
      <c r="A109" s="206">
        <v>21</v>
      </c>
      <c r="B109" s="44">
        <f t="shared" si="2"/>
        <v>101</v>
      </c>
      <c r="C109" s="44">
        <f t="shared" si="2"/>
        <v>101</v>
      </c>
      <c r="D109" s="75">
        <v>5</v>
      </c>
      <c r="E109" s="69" t="s">
        <v>4539</v>
      </c>
      <c r="F109" s="63"/>
      <c r="G109" s="189">
        <v>603</v>
      </c>
      <c r="H109" s="110" t="s">
        <v>5035</v>
      </c>
      <c r="I109" s="63" t="s">
        <v>777</v>
      </c>
      <c r="J109" s="66" t="s">
        <v>3412</v>
      </c>
      <c r="K109" s="48" t="s">
        <v>3167</v>
      </c>
      <c r="L109" s="198" t="s">
        <v>3215</v>
      </c>
      <c r="X109" s="219"/>
      <c r="Y109" s="90" t="s">
        <v>4899</v>
      </c>
      <c r="Z109" s="49" t="s">
        <v>5017</v>
      </c>
      <c r="AA109" s="97" t="s">
        <v>5024</v>
      </c>
    </row>
    <row r="110" spans="1:27" ht="19.5" customHeight="1">
      <c r="A110" s="206"/>
      <c r="B110" s="44">
        <f t="shared" si="2"/>
        <v>102</v>
      </c>
      <c r="C110" s="44">
        <f t="shared" si="2"/>
        <v>102</v>
      </c>
      <c r="D110" s="75"/>
      <c r="E110" s="45"/>
      <c r="F110" s="63"/>
      <c r="G110" s="189">
        <v>784</v>
      </c>
      <c r="H110" s="110" t="s">
        <v>5035</v>
      </c>
      <c r="I110" s="63" t="s">
        <v>1291</v>
      </c>
      <c r="J110" s="66" t="s">
        <v>3412</v>
      </c>
      <c r="K110" s="48" t="s">
        <v>28</v>
      </c>
      <c r="L110" s="199" t="s">
        <v>3209</v>
      </c>
      <c r="X110" s="219"/>
      <c r="Y110" s="90" t="s">
        <v>4900</v>
      </c>
      <c r="Z110" s="49" t="s">
        <v>858</v>
      </c>
      <c r="AA110" s="97"/>
    </row>
    <row r="111" spans="1:27" ht="19.5" customHeight="1">
      <c r="A111" s="206"/>
      <c r="B111" s="44">
        <f t="shared" si="2"/>
        <v>103</v>
      </c>
      <c r="C111" s="44">
        <f t="shared" si="2"/>
        <v>103</v>
      </c>
      <c r="D111" s="75"/>
      <c r="E111" s="45"/>
      <c r="G111" s="189">
        <v>841</v>
      </c>
      <c r="H111" s="110" t="s">
        <v>5035</v>
      </c>
      <c r="I111" s="63" t="s">
        <v>1292</v>
      </c>
      <c r="J111" s="66" t="s">
        <v>3412</v>
      </c>
      <c r="K111" s="48" t="s">
        <v>348</v>
      </c>
      <c r="L111" s="198" t="s">
        <v>3239</v>
      </c>
      <c r="X111" s="219"/>
      <c r="Y111" s="90" t="s">
        <v>4901</v>
      </c>
      <c r="Z111" s="49" t="s">
        <v>5018</v>
      </c>
      <c r="AA111" s="97" t="s">
        <v>5025</v>
      </c>
    </row>
    <row r="112" spans="1:27" ht="19.5" customHeight="1">
      <c r="A112" s="206"/>
      <c r="B112" s="44">
        <f t="shared" si="2"/>
        <v>104</v>
      </c>
      <c r="C112" s="44">
        <f t="shared" si="2"/>
        <v>104</v>
      </c>
      <c r="D112" s="75"/>
      <c r="E112" s="45"/>
      <c r="F112" s="63"/>
      <c r="G112" s="189">
        <v>557</v>
      </c>
      <c r="H112" s="110" t="s">
        <v>5035</v>
      </c>
      <c r="I112" s="63" t="s">
        <v>1293</v>
      </c>
      <c r="J112" s="66" t="s">
        <v>3413</v>
      </c>
      <c r="K112" s="48" t="s">
        <v>3167</v>
      </c>
      <c r="L112" s="198" t="s">
        <v>3215</v>
      </c>
      <c r="X112" s="219"/>
      <c r="Y112" s="90" t="s">
        <v>4902</v>
      </c>
      <c r="Z112" s="49" t="s">
        <v>323</v>
      </c>
      <c r="AA112" s="97"/>
    </row>
    <row r="113" spans="1:27" ht="19.5" customHeight="1">
      <c r="A113" s="206"/>
      <c r="B113" s="44">
        <f t="shared" si="2"/>
        <v>105</v>
      </c>
      <c r="C113" s="44">
        <f t="shared" si="2"/>
        <v>105</v>
      </c>
      <c r="D113" s="75">
        <v>1</v>
      </c>
      <c r="E113" s="69" t="s">
        <v>3754</v>
      </c>
      <c r="F113" s="63"/>
      <c r="G113" s="189">
        <v>650</v>
      </c>
      <c r="H113" s="109" t="s">
        <v>678</v>
      </c>
      <c r="I113" s="63" t="s">
        <v>4</v>
      </c>
      <c r="J113" s="66" t="s">
        <v>3414</v>
      </c>
      <c r="K113" s="48" t="s">
        <v>3240</v>
      </c>
      <c r="L113" s="198" t="s">
        <v>3241</v>
      </c>
      <c r="X113" s="219"/>
      <c r="Y113" s="90" t="s">
        <v>4916</v>
      </c>
      <c r="Z113" s="49" t="s">
        <v>573</v>
      </c>
      <c r="AA113" s="97"/>
    </row>
    <row r="114" spans="1:27" ht="19.5" customHeight="1" thickBot="1">
      <c r="A114" s="206">
        <v>22</v>
      </c>
      <c r="B114" s="44">
        <f t="shared" si="2"/>
        <v>106</v>
      </c>
      <c r="C114" s="44">
        <f t="shared" si="2"/>
        <v>106</v>
      </c>
      <c r="D114" s="75"/>
      <c r="E114" s="45"/>
      <c r="F114" s="63"/>
      <c r="G114" s="189">
        <v>108</v>
      </c>
      <c r="H114" s="109" t="s">
        <v>678</v>
      </c>
      <c r="I114" s="63" t="s">
        <v>1294</v>
      </c>
      <c r="J114" s="66" t="s">
        <v>3414</v>
      </c>
      <c r="K114" s="48" t="s">
        <v>3161</v>
      </c>
      <c r="L114" s="198" t="s">
        <v>3242</v>
      </c>
      <c r="X114" s="220"/>
      <c r="Y114" s="93" t="s">
        <v>4917</v>
      </c>
      <c r="Z114" s="102" t="s">
        <v>5019</v>
      </c>
      <c r="AA114" s="98" t="s">
        <v>5026</v>
      </c>
    </row>
    <row r="115" spans="1:27" ht="19.5" customHeight="1">
      <c r="A115" s="206"/>
      <c r="B115" s="44">
        <f t="shared" si="2"/>
        <v>107</v>
      </c>
      <c r="C115" s="44">
        <f t="shared" si="2"/>
        <v>107</v>
      </c>
      <c r="D115" s="75">
        <v>3</v>
      </c>
      <c r="E115" s="69" t="s">
        <v>4058</v>
      </c>
      <c r="F115" s="63"/>
      <c r="G115" s="189">
        <v>244</v>
      </c>
      <c r="H115" s="109" t="s">
        <v>678</v>
      </c>
      <c r="I115" s="63" t="s">
        <v>424</v>
      </c>
      <c r="J115" s="66" t="s">
        <v>3414</v>
      </c>
      <c r="K115" s="48" t="s">
        <v>55</v>
      </c>
      <c r="L115" s="198" t="s">
        <v>3243</v>
      </c>
    </row>
    <row r="116" spans="1:27" ht="19.5" customHeight="1">
      <c r="A116" s="206"/>
      <c r="B116" s="44">
        <f t="shared" si="2"/>
        <v>108</v>
      </c>
      <c r="C116" s="44">
        <f t="shared" si="2"/>
        <v>108</v>
      </c>
      <c r="D116" s="75">
        <v>5</v>
      </c>
      <c r="E116" s="69" t="s">
        <v>4540</v>
      </c>
      <c r="F116" s="63"/>
      <c r="G116" s="189">
        <v>358</v>
      </c>
      <c r="H116" s="110" t="s">
        <v>5035</v>
      </c>
      <c r="I116" s="63" t="s">
        <v>132</v>
      </c>
      <c r="J116" s="66" t="s">
        <v>3414</v>
      </c>
      <c r="K116" s="48" t="s">
        <v>350</v>
      </c>
      <c r="L116" s="199" t="s">
        <v>3186</v>
      </c>
    </row>
    <row r="117" spans="1:27" ht="19.5" customHeight="1">
      <c r="A117" s="206"/>
      <c r="B117" s="44">
        <f t="shared" si="2"/>
        <v>109</v>
      </c>
      <c r="C117" s="44">
        <f t="shared" si="2"/>
        <v>109</v>
      </c>
      <c r="D117" s="75">
        <v>5</v>
      </c>
      <c r="E117" s="69" t="s">
        <v>4541</v>
      </c>
      <c r="F117" s="63"/>
      <c r="G117" s="189">
        <v>347</v>
      </c>
      <c r="H117" s="110" t="s">
        <v>5035</v>
      </c>
      <c r="I117" s="63" t="s">
        <v>1295</v>
      </c>
      <c r="J117" s="66" t="s">
        <v>3414</v>
      </c>
      <c r="K117" s="48" t="s">
        <v>3168</v>
      </c>
      <c r="L117" s="198" t="s">
        <v>3228</v>
      </c>
    </row>
    <row r="118" spans="1:27" ht="19.5" customHeight="1">
      <c r="A118" s="206"/>
      <c r="B118" s="44">
        <f t="shared" si="2"/>
        <v>110</v>
      </c>
      <c r="C118" s="44">
        <f t="shared" si="2"/>
        <v>110</v>
      </c>
      <c r="D118" s="75"/>
      <c r="E118" s="45"/>
      <c r="F118" s="63"/>
      <c r="G118" s="189">
        <v>406</v>
      </c>
      <c r="H118" s="110" t="s">
        <v>5035</v>
      </c>
      <c r="I118" s="63" t="s">
        <v>1296</v>
      </c>
      <c r="J118" s="66" t="s">
        <v>3414</v>
      </c>
      <c r="K118" s="48" t="s">
        <v>3183</v>
      </c>
      <c r="L118" s="199" t="s">
        <v>3185</v>
      </c>
      <c r="X118" s="54"/>
    </row>
    <row r="119" spans="1:27" ht="19.5" customHeight="1">
      <c r="A119" s="206">
        <v>23</v>
      </c>
      <c r="B119" s="44">
        <f t="shared" si="2"/>
        <v>111</v>
      </c>
      <c r="C119" s="44">
        <f t="shared" si="2"/>
        <v>111</v>
      </c>
      <c r="D119" s="75"/>
      <c r="E119" s="45"/>
      <c r="F119" s="63"/>
      <c r="G119" s="189">
        <v>461</v>
      </c>
      <c r="H119" s="110" t="s">
        <v>5035</v>
      </c>
      <c r="I119" s="63" t="s">
        <v>1297</v>
      </c>
      <c r="J119" s="66" t="s">
        <v>3414</v>
      </c>
      <c r="K119" s="48" t="s">
        <v>65</v>
      </c>
      <c r="L119" s="199" t="s">
        <v>3187</v>
      </c>
    </row>
    <row r="120" spans="1:27" ht="19.5" customHeight="1">
      <c r="A120" s="206"/>
      <c r="B120" s="44">
        <f t="shared" si="2"/>
        <v>112</v>
      </c>
      <c r="C120" s="44">
        <f t="shared" si="2"/>
        <v>112</v>
      </c>
      <c r="D120" s="75"/>
      <c r="E120" s="45"/>
      <c r="F120" s="63"/>
      <c r="G120" s="189">
        <v>532</v>
      </c>
      <c r="H120" s="110" t="s">
        <v>5035</v>
      </c>
      <c r="I120" s="63" t="s">
        <v>1298</v>
      </c>
      <c r="J120" s="66" t="s">
        <v>3414</v>
      </c>
      <c r="K120" s="48" t="s">
        <v>1198</v>
      </c>
      <c r="L120" s="198" t="s">
        <v>3244</v>
      </c>
    </row>
    <row r="121" spans="1:27" ht="19.5" customHeight="1">
      <c r="A121" s="206"/>
      <c r="B121" s="44">
        <f t="shared" si="2"/>
        <v>113</v>
      </c>
      <c r="C121" s="44">
        <f t="shared" si="2"/>
        <v>113</v>
      </c>
      <c r="D121" s="75">
        <v>5</v>
      </c>
      <c r="E121" s="69" t="s">
        <v>4542</v>
      </c>
      <c r="F121" s="63"/>
      <c r="G121" s="189">
        <v>545</v>
      </c>
      <c r="H121" s="110" t="s">
        <v>5035</v>
      </c>
      <c r="I121" s="63" t="s">
        <v>1299</v>
      </c>
      <c r="J121" s="66" t="s">
        <v>3414</v>
      </c>
      <c r="K121" s="48" t="s">
        <v>3246</v>
      </c>
      <c r="L121" s="198" t="s">
        <v>3245</v>
      </c>
    </row>
    <row r="122" spans="1:27" ht="19.5" customHeight="1">
      <c r="A122" s="206"/>
      <c r="B122" s="44">
        <f t="shared" si="2"/>
        <v>114</v>
      </c>
      <c r="C122" s="44">
        <f t="shared" si="2"/>
        <v>114</v>
      </c>
      <c r="D122" s="75"/>
      <c r="E122" s="45"/>
      <c r="F122" s="63"/>
      <c r="G122" s="189">
        <v>502</v>
      </c>
      <c r="H122" s="110" t="s">
        <v>5035</v>
      </c>
      <c r="I122" s="63" t="s">
        <v>133</v>
      </c>
      <c r="J122" s="66" t="s">
        <v>3414</v>
      </c>
      <c r="K122" s="48" t="s">
        <v>72</v>
      </c>
      <c r="L122" s="199" t="s">
        <v>3191</v>
      </c>
    </row>
    <row r="123" spans="1:27" ht="19.5" customHeight="1">
      <c r="A123" s="206"/>
      <c r="B123" s="44">
        <f t="shared" si="2"/>
        <v>115</v>
      </c>
      <c r="C123" s="44">
        <f t="shared" si="2"/>
        <v>115</v>
      </c>
      <c r="D123" s="75"/>
      <c r="E123" s="45"/>
      <c r="F123" s="63"/>
      <c r="G123" s="189">
        <v>801</v>
      </c>
      <c r="H123" s="110" t="s">
        <v>5035</v>
      </c>
      <c r="I123" s="63" t="s">
        <v>1300</v>
      </c>
      <c r="J123" s="66" t="s">
        <v>3414</v>
      </c>
      <c r="K123" s="48" t="s">
        <v>3247</v>
      </c>
      <c r="L123" s="198" t="s">
        <v>3219</v>
      </c>
      <c r="X123" s="54"/>
    </row>
    <row r="124" spans="1:27" ht="19.5" customHeight="1">
      <c r="A124" s="206">
        <v>24</v>
      </c>
      <c r="B124" s="44">
        <f t="shared" si="2"/>
        <v>116</v>
      </c>
      <c r="C124" s="44">
        <f t="shared" si="2"/>
        <v>116</v>
      </c>
      <c r="D124" s="75"/>
      <c r="E124" s="45"/>
      <c r="F124" s="63"/>
      <c r="G124" s="189">
        <v>250</v>
      </c>
      <c r="H124" s="112" t="s">
        <v>5036</v>
      </c>
      <c r="I124" s="63" t="s">
        <v>1301</v>
      </c>
      <c r="J124" s="66" t="s">
        <v>3414</v>
      </c>
      <c r="K124" s="48" t="s">
        <v>55</v>
      </c>
      <c r="L124" s="198" t="s">
        <v>3243</v>
      </c>
    </row>
    <row r="125" spans="1:27" ht="19.5" customHeight="1">
      <c r="A125" s="206"/>
      <c r="B125" s="44">
        <f t="shared" si="2"/>
        <v>117</v>
      </c>
      <c r="C125" s="44">
        <f t="shared" si="2"/>
        <v>117</v>
      </c>
      <c r="D125" s="75">
        <v>3</v>
      </c>
      <c r="E125" s="69" t="s">
        <v>4059</v>
      </c>
      <c r="F125" s="63"/>
      <c r="G125" s="189">
        <v>521</v>
      </c>
      <c r="H125" s="110" t="s">
        <v>5035</v>
      </c>
      <c r="I125" s="63" t="s">
        <v>425</v>
      </c>
      <c r="J125" s="66" t="s">
        <v>3414</v>
      </c>
      <c r="K125" s="48" t="s">
        <v>72</v>
      </c>
      <c r="L125" s="199" t="s">
        <v>3191</v>
      </c>
      <c r="X125" s="54"/>
    </row>
    <row r="126" spans="1:27" ht="19.5" customHeight="1">
      <c r="A126" s="206"/>
      <c r="B126" s="44">
        <f t="shared" si="2"/>
        <v>118</v>
      </c>
      <c r="C126" s="44">
        <f t="shared" si="2"/>
        <v>118</v>
      </c>
      <c r="D126" s="75">
        <v>4</v>
      </c>
      <c r="E126" s="69" t="s">
        <v>4266</v>
      </c>
      <c r="F126" s="63"/>
      <c r="G126" s="189">
        <v>303</v>
      </c>
      <c r="H126" s="110" t="s">
        <v>5035</v>
      </c>
      <c r="I126" s="63" t="s">
        <v>599</v>
      </c>
      <c r="J126" s="66" t="s">
        <v>3415</v>
      </c>
      <c r="K126" s="48" t="s">
        <v>25</v>
      </c>
      <c r="L126" s="198" t="s">
        <v>3190</v>
      </c>
    </row>
    <row r="127" spans="1:27" ht="19.5" customHeight="1">
      <c r="A127" s="206"/>
      <c r="B127" s="44">
        <f t="shared" si="2"/>
        <v>119</v>
      </c>
      <c r="C127" s="44">
        <f t="shared" si="2"/>
        <v>119</v>
      </c>
      <c r="D127" s="75">
        <v>3</v>
      </c>
      <c r="E127" s="69" t="s">
        <v>4060</v>
      </c>
      <c r="F127" s="63"/>
      <c r="G127" s="189">
        <v>296</v>
      </c>
      <c r="H127" s="112" t="s">
        <v>5036</v>
      </c>
      <c r="I127" s="63" t="s">
        <v>426</v>
      </c>
      <c r="J127" s="66" t="s">
        <v>3416</v>
      </c>
      <c r="K127" s="48" t="s">
        <v>3251</v>
      </c>
      <c r="L127" s="198" t="s">
        <v>3250</v>
      </c>
      <c r="X127" s="54"/>
    </row>
    <row r="128" spans="1:27" ht="19.5" customHeight="1">
      <c r="A128" s="206"/>
      <c r="B128" s="44">
        <f t="shared" si="2"/>
        <v>120</v>
      </c>
      <c r="C128" s="44">
        <f t="shared" si="2"/>
        <v>120</v>
      </c>
      <c r="D128" s="75">
        <v>4</v>
      </c>
      <c r="E128" s="69" t="s">
        <v>4260</v>
      </c>
      <c r="F128" s="63"/>
      <c r="G128" s="189">
        <v>81</v>
      </c>
      <c r="H128" s="110" t="s">
        <v>5035</v>
      </c>
      <c r="I128" s="63" t="s">
        <v>600</v>
      </c>
      <c r="J128" s="66" t="s">
        <v>3416</v>
      </c>
      <c r="K128" s="48" t="s">
        <v>40</v>
      </c>
      <c r="L128" s="199" t="s">
        <v>3193</v>
      </c>
      <c r="X128" s="54"/>
    </row>
    <row r="129" spans="1:24" ht="19.5" customHeight="1">
      <c r="A129" s="206">
        <v>25</v>
      </c>
      <c r="B129" s="44">
        <f t="shared" si="2"/>
        <v>121</v>
      </c>
      <c r="C129" s="44">
        <f t="shared" si="2"/>
        <v>121</v>
      </c>
      <c r="D129" s="75"/>
      <c r="E129" s="45"/>
      <c r="F129" s="63"/>
      <c r="G129" s="189">
        <v>389</v>
      </c>
      <c r="H129" s="110" t="s">
        <v>5035</v>
      </c>
      <c r="I129" s="63" t="s">
        <v>1302</v>
      </c>
      <c r="J129" s="66" t="s">
        <v>3416</v>
      </c>
      <c r="K129" s="48" t="s">
        <v>3181</v>
      </c>
      <c r="L129" s="198" t="s">
        <v>3232</v>
      </c>
    </row>
    <row r="130" spans="1:24" ht="19.5" customHeight="1">
      <c r="A130" s="206"/>
      <c r="B130" s="44">
        <f t="shared" si="2"/>
        <v>122</v>
      </c>
      <c r="C130" s="44">
        <f t="shared" si="2"/>
        <v>122</v>
      </c>
      <c r="D130" s="75"/>
      <c r="E130" s="45"/>
      <c r="F130" s="63"/>
      <c r="G130" s="189">
        <v>828</v>
      </c>
      <c r="H130" s="110" t="s">
        <v>5035</v>
      </c>
      <c r="I130" s="63" t="s">
        <v>1303</v>
      </c>
      <c r="J130" s="66" t="s">
        <v>3416</v>
      </c>
      <c r="K130" s="48" t="s">
        <v>17</v>
      </c>
      <c r="L130" s="199" t="s">
        <v>3201</v>
      </c>
      <c r="X130" s="54"/>
    </row>
    <row r="131" spans="1:24" ht="19.5" customHeight="1">
      <c r="A131" s="206"/>
      <c r="B131" s="44">
        <f t="shared" si="2"/>
        <v>123</v>
      </c>
      <c r="C131" s="44">
        <f t="shared" si="2"/>
        <v>123</v>
      </c>
      <c r="D131" s="75"/>
      <c r="E131" s="45"/>
      <c r="F131" s="63"/>
      <c r="G131" s="189">
        <v>882</v>
      </c>
      <c r="H131" s="110" t="s">
        <v>5035</v>
      </c>
      <c r="I131" s="63" t="s">
        <v>1304</v>
      </c>
      <c r="J131" s="66" t="s">
        <v>3417</v>
      </c>
      <c r="K131" s="48" t="s">
        <v>3253</v>
      </c>
      <c r="L131" s="198" t="s">
        <v>3252</v>
      </c>
    </row>
    <row r="132" spans="1:24" ht="19.5" customHeight="1">
      <c r="A132" s="206"/>
      <c r="B132" s="44">
        <f t="shared" si="2"/>
        <v>124</v>
      </c>
      <c r="C132" s="44">
        <f t="shared" si="2"/>
        <v>124</v>
      </c>
      <c r="D132" s="75"/>
      <c r="E132" s="45"/>
      <c r="F132" s="63"/>
      <c r="G132" s="189">
        <v>26</v>
      </c>
      <c r="H132" s="109" t="s">
        <v>678</v>
      </c>
      <c r="I132" s="63" t="s">
        <v>1305</v>
      </c>
      <c r="J132" s="66" t="s">
        <v>3418</v>
      </c>
      <c r="K132" s="48" t="s">
        <v>1305</v>
      </c>
      <c r="L132" s="198" t="s">
        <v>3254</v>
      </c>
    </row>
    <row r="133" spans="1:24" ht="19.5" customHeight="1">
      <c r="A133" s="206"/>
      <c r="B133" s="44">
        <f t="shared" si="2"/>
        <v>125</v>
      </c>
      <c r="C133" s="44">
        <f t="shared" si="2"/>
        <v>125</v>
      </c>
      <c r="D133" s="75"/>
      <c r="E133" s="45"/>
      <c r="F133" s="63"/>
      <c r="G133" s="189">
        <v>68</v>
      </c>
      <c r="H133" s="110" t="s">
        <v>5035</v>
      </c>
      <c r="I133" s="63" t="s">
        <v>1306</v>
      </c>
      <c r="J133" s="66" t="s">
        <v>3419</v>
      </c>
      <c r="K133" s="48" t="s">
        <v>40</v>
      </c>
      <c r="L133" s="199" t="s">
        <v>3193</v>
      </c>
    </row>
    <row r="134" spans="1:24" ht="19.5" customHeight="1">
      <c r="A134" s="206">
        <v>26</v>
      </c>
      <c r="B134" s="44">
        <f t="shared" si="2"/>
        <v>126</v>
      </c>
      <c r="C134" s="44">
        <f t="shared" si="2"/>
        <v>126</v>
      </c>
      <c r="D134" s="75">
        <v>6</v>
      </c>
      <c r="E134" s="69" t="s">
        <v>4699</v>
      </c>
      <c r="F134" s="63"/>
      <c r="G134" s="189">
        <v>148</v>
      </c>
      <c r="H134" s="110" t="s">
        <v>5035</v>
      </c>
      <c r="I134" s="63" t="s">
        <v>1307</v>
      </c>
      <c r="J134" s="66" t="s">
        <v>3420</v>
      </c>
      <c r="K134" s="48" t="s">
        <v>3163</v>
      </c>
      <c r="L134" s="199" t="s">
        <v>3213</v>
      </c>
      <c r="X134" s="54"/>
    </row>
    <row r="135" spans="1:24" ht="19.5" customHeight="1">
      <c r="A135" s="206"/>
      <c r="B135" s="44">
        <f t="shared" si="2"/>
        <v>127</v>
      </c>
      <c r="C135" s="44">
        <f t="shared" si="2"/>
        <v>127</v>
      </c>
      <c r="D135" s="75">
        <v>1</v>
      </c>
      <c r="E135" s="69" t="s">
        <v>3755</v>
      </c>
      <c r="F135" s="63"/>
      <c r="G135" s="189">
        <v>1099</v>
      </c>
      <c r="H135" s="113" t="s">
        <v>677</v>
      </c>
      <c r="I135" s="63" t="s">
        <v>5</v>
      </c>
      <c r="J135" s="66" t="s">
        <v>3421</v>
      </c>
      <c r="K135" s="48" t="s">
        <v>5</v>
      </c>
      <c r="L135" s="198" t="s">
        <v>3218</v>
      </c>
    </row>
    <row r="136" spans="1:24" ht="19.5" customHeight="1">
      <c r="A136" s="206"/>
      <c r="B136" s="44">
        <f t="shared" si="2"/>
        <v>128</v>
      </c>
      <c r="C136" s="44">
        <f t="shared" si="2"/>
        <v>128</v>
      </c>
      <c r="D136" s="75"/>
      <c r="E136" s="45"/>
      <c r="F136" s="63"/>
      <c r="G136" s="189">
        <v>366</v>
      </c>
      <c r="H136" s="110" t="s">
        <v>5035</v>
      </c>
      <c r="I136" s="63" t="s">
        <v>937</v>
      </c>
      <c r="J136" s="66" t="s">
        <v>3421</v>
      </c>
      <c r="K136" s="48" t="s">
        <v>350</v>
      </c>
      <c r="L136" s="199" t="s">
        <v>3186</v>
      </c>
    </row>
    <row r="137" spans="1:24" ht="19.5" customHeight="1">
      <c r="A137" s="206"/>
      <c r="B137" s="44">
        <f t="shared" si="2"/>
        <v>129</v>
      </c>
      <c r="C137" s="44">
        <f t="shared" si="2"/>
        <v>129</v>
      </c>
      <c r="D137" s="75">
        <v>3</v>
      </c>
      <c r="E137" s="69" t="s">
        <v>4061</v>
      </c>
      <c r="F137" s="63"/>
      <c r="G137" s="189">
        <v>593</v>
      </c>
      <c r="H137" s="110" t="s">
        <v>5035</v>
      </c>
      <c r="I137" s="63" t="s">
        <v>427</v>
      </c>
      <c r="J137" s="66" t="s">
        <v>3421</v>
      </c>
      <c r="K137" s="48" t="s">
        <v>3167</v>
      </c>
      <c r="L137" s="198" t="s">
        <v>3215</v>
      </c>
    </row>
    <row r="138" spans="1:24" ht="19.5" customHeight="1">
      <c r="A138" s="206"/>
      <c r="B138" s="44">
        <f t="shared" si="2"/>
        <v>130</v>
      </c>
      <c r="C138" s="44">
        <f t="shared" si="2"/>
        <v>130</v>
      </c>
      <c r="D138" s="75"/>
      <c r="E138" s="45"/>
      <c r="F138" s="63"/>
      <c r="G138" s="189">
        <v>737</v>
      </c>
      <c r="H138" s="110" t="s">
        <v>5035</v>
      </c>
      <c r="I138" s="63" t="s">
        <v>1308</v>
      </c>
      <c r="J138" s="66" t="s">
        <v>3421</v>
      </c>
      <c r="K138" s="48" t="s">
        <v>3159</v>
      </c>
      <c r="L138" s="199" t="s">
        <v>3203</v>
      </c>
    </row>
    <row r="139" spans="1:24" ht="19.5" customHeight="1">
      <c r="A139" s="206">
        <v>27</v>
      </c>
      <c r="B139" s="44">
        <f t="shared" si="2"/>
        <v>131</v>
      </c>
      <c r="C139" s="44">
        <f t="shared" si="2"/>
        <v>131</v>
      </c>
      <c r="D139" s="75">
        <v>1</v>
      </c>
      <c r="E139" s="69" t="s">
        <v>3756</v>
      </c>
      <c r="F139" s="63"/>
      <c r="G139" s="189">
        <v>6</v>
      </c>
      <c r="H139" s="113" t="s">
        <v>677</v>
      </c>
      <c r="I139" s="63" t="s">
        <v>6</v>
      </c>
      <c r="J139" s="66" t="s">
        <v>3422</v>
      </c>
      <c r="K139" s="48" t="s">
        <v>0</v>
      </c>
      <c r="L139" s="199" t="s">
        <v>3210</v>
      </c>
    </row>
    <row r="140" spans="1:24" ht="19.5" customHeight="1">
      <c r="A140" s="206"/>
      <c r="B140" s="44">
        <f t="shared" si="2"/>
        <v>132</v>
      </c>
      <c r="C140" s="44">
        <f t="shared" si="2"/>
        <v>132</v>
      </c>
      <c r="D140" s="75">
        <v>3</v>
      </c>
      <c r="E140" s="69" t="s">
        <v>4062</v>
      </c>
      <c r="F140" s="63"/>
      <c r="G140" s="189">
        <v>41</v>
      </c>
      <c r="H140" s="113" t="s">
        <v>677</v>
      </c>
      <c r="I140" s="63" t="s">
        <v>428</v>
      </c>
      <c r="J140" s="66" t="s">
        <v>3422</v>
      </c>
      <c r="K140" s="48" t="s">
        <v>40</v>
      </c>
      <c r="L140" s="199" t="s">
        <v>3193</v>
      </c>
    </row>
    <row r="141" spans="1:24" ht="19.5" customHeight="1">
      <c r="A141" s="206"/>
      <c r="B141" s="44">
        <f t="shared" si="2"/>
        <v>133</v>
      </c>
      <c r="C141" s="44">
        <f t="shared" si="2"/>
        <v>133</v>
      </c>
      <c r="D141" s="75">
        <v>1</v>
      </c>
      <c r="E141" s="69" t="s">
        <v>3757</v>
      </c>
      <c r="F141" s="63"/>
      <c r="G141" s="189">
        <v>615</v>
      </c>
      <c r="H141" s="109" t="s">
        <v>678</v>
      </c>
      <c r="I141" s="63" t="s">
        <v>7</v>
      </c>
      <c r="J141" s="66" t="s">
        <v>3422</v>
      </c>
      <c r="K141" s="48" t="s">
        <v>7</v>
      </c>
      <c r="L141" s="198" t="s">
        <v>3237</v>
      </c>
    </row>
    <row r="142" spans="1:24" ht="19.5" customHeight="1">
      <c r="A142" s="206"/>
      <c r="B142" s="44">
        <f t="shared" si="2"/>
        <v>134</v>
      </c>
      <c r="C142" s="44">
        <f t="shared" si="2"/>
        <v>134</v>
      </c>
      <c r="D142" s="75">
        <v>4</v>
      </c>
      <c r="E142" s="69" t="s">
        <v>4261</v>
      </c>
      <c r="F142" s="63"/>
      <c r="G142" s="189">
        <v>124</v>
      </c>
      <c r="H142" s="112" t="s">
        <v>5036</v>
      </c>
      <c r="I142" s="63" t="s">
        <v>601</v>
      </c>
      <c r="J142" s="66" t="s">
        <v>3422</v>
      </c>
      <c r="K142" s="48" t="s">
        <v>77</v>
      </c>
      <c r="L142" s="198" t="s">
        <v>3255</v>
      </c>
    </row>
    <row r="143" spans="1:24" ht="19.5" customHeight="1">
      <c r="A143" s="206"/>
      <c r="B143" s="44">
        <f t="shared" si="2"/>
        <v>135</v>
      </c>
      <c r="C143" s="44">
        <f t="shared" si="2"/>
        <v>135</v>
      </c>
      <c r="D143" s="75">
        <v>5</v>
      </c>
      <c r="E143" s="69" t="s">
        <v>4543</v>
      </c>
      <c r="G143" s="189">
        <v>159</v>
      </c>
      <c r="H143" s="112" t="s">
        <v>5036</v>
      </c>
      <c r="I143" s="63" t="s">
        <v>778</v>
      </c>
      <c r="J143" s="66" t="s">
        <v>3422</v>
      </c>
      <c r="K143" s="48" t="s">
        <v>21</v>
      </c>
      <c r="L143" s="199" t="s">
        <v>3184</v>
      </c>
      <c r="X143" s="54"/>
    </row>
    <row r="144" spans="1:24" ht="19.5" customHeight="1">
      <c r="A144" s="206">
        <v>28</v>
      </c>
      <c r="B144" s="44">
        <f t="shared" si="2"/>
        <v>136</v>
      </c>
      <c r="C144" s="44">
        <f t="shared" si="2"/>
        <v>136</v>
      </c>
      <c r="D144" s="75">
        <v>5</v>
      </c>
      <c r="E144" s="69" t="s">
        <v>4544</v>
      </c>
      <c r="F144" s="63"/>
      <c r="G144" s="189">
        <v>48</v>
      </c>
      <c r="H144" s="110" t="s">
        <v>5035</v>
      </c>
      <c r="I144" s="63" t="s">
        <v>134</v>
      </c>
      <c r="J144" s="66" t="s">
        <v>3422</v>
      </c>
      <c r="K144" s="48" t="s">
        <v>40</v>
      </c>
      <c r="L144" s="199" t="s">
        <v>3193</v>
      </c>
    </row>
    <row r="145" spans="1:12" ht="19.5" customHeight="1">
      <c r="A145" s="206"/>
      <c r="B145" s="44">
        <f t="shared" si="2"/>
        <v>137</v>
      </c>
      <c r="C145" s="44">
        <f t="shared" si="2"/>
        <v>137</v>
      </c>
      <c r="D145" s="75">
        <v>2</v>
      </c>
      <c r="E145" s="69" t="s">
        <v>3870</v>
      </c>
      <c r="F145" s="63"/>
      <c r="G145" s="189">
        <v>53</v>
      </c>
      <c r="H145" s="110" t="s">
        <v>5035</v>
      </c>
      <c r="I145" s="63" t="s">
        <v>87</v>
      </c>
      <c r="J145" s="66" t="s">
        <v>3422</v>
      </c>
      <c r="K145" s="48" t="s">
        <v>40</v>
      </c>
      <c r="L145" s="199" t="s">
        <v>3193</v>
      </c>
    </row>
    <row r="146" spans="1:12" ht="19.5" customHeight="1">
      <c r="A146" s="206"/>
      <c r="B146" s="44">
        <f t="shared" si="2"/>
        <v>138</v>
      </c>
      <c r="C146" s="44">
        <f t="shared" si="2"/>
        <v>138</v>
      </c>
      <c r="D146" s="75">
        <v>1</v>
      </c>
      <c r="E146" s="69" t="s">
        <v>3758</v>
      </c>
      <c r="F146" s="63"/>
      <c r="G146" s="189">
        <v>843</v>
      </c>
      <c r="H146" s="110" t="s">
        <v>5035</v>
      </c>
      <c r="I146" s="63" t="s">
        <v>8</v>
      </c>
      <c r="J146" s="66" t="s">
        <v>3422</v>
      </c>
      <c r="K146" s="48" t="s">
        <v>3160</v>
      </c>
      <c r="L146" s="199" t="s">
        <v>3204</v>
      </c>
    </row>
    <row r="147" spans="1:12" ht="19.5" customHeight="1">
      <c r="A147" s="206"/>
      <c r="B147" s="44">
        <f t="shared" si="2"/>
        <v>139</v>
      </c>
      <c r="C147" s="44">
        <f t="shared" si="2"/>
        <v>139</v>
      </c>
      <c r="D147" s="75"/>
      <c r="E147" s="45"/>
      <c r="F147" s="63"/>
      <c r="G147" s="189">
        <v>58</v>
      </c>
      <c r="H147" s="110" t="s">
        <v>5035</v>
      </c>
      <c r="I147" s="63" t="s">
        <v>1309</v>
      </c>
      <c r="J147" s="66" t="s">
        <v>3422</v>
      </c>
      <c r="K147" s="48" t="s">
        <v>40</v>
      </c>
      <c r="L147" s="199" t="s">
        <v>3193</v>
      </c>
    </row>
    <row r="148" spans="1:12" ht="19.5" customHeight="1">
      <c r="A148" s="206"/>
      <c r="B148" s="44">
        <f t="shared" si="2"/>
        <v>140</v>
      </c>
      <c r="C148" s="44">
        <f t="shared" si="2"/>
        <v>140</v>
      </c>
      <c r="D148" s="75">
        <v>5</v>
      </c>
      <c r="E148" s="69" t="s">
        <v>4545</v>
      </c>
      <c r="F148" s="63"/>
      <c r="G148" s="189">
        <v>58</v>
      </c>
      <c r="H148" s="110" t="s">
        <v>5035</v>
      </c>
      <c r="I148" s="63" t="s">
        <v>135</v>
      </c>
      <c r="J148" s="66" t="s">
        <v>3422</v>
      </c>
      <c r="K148" s="48" t="s">
        <v>40</v>
      </c>
      <c r="L148" s="199" t="s">
        <v>3193</v>
      </c>
    </row>
    <row r="149" spans="1:12" ht="19.5" customHeight="1">
      <c r="A149" s="206">
        <v>29</v>
      </c>
      <c r="B149" s="44">
        <f t="shared" si="2"/>
        <v>141</v>
      </c>
      <c r="C149" s="44">
        <f t="shared" si="2"/>
        <v>141</v>
      </c>
      <c r="D149" s="75">
        <v>4</v>
      </c>
      <c r="E149" s="69" t="s">
        <v>4262</v>
      </c>
      <c r="F149" s="63"/>
      <c r="G149" s="189">
        <v>492</v>
      </c>
      <c r="H149" s="109" t="s">
        <v>678</v>
      </c>
      <c r="I149" s="63" t="s">
        <v>602</v>
      </c>
      <c r="J149" s="66" t="s">
        <v>3422</v>
      </c>
      <c r="K149" s="48" t="s">
        <v>3169</v>
      </c>
      <c r="L149" s="199" t="s">
        <v>3191</v>
      </c>
    </row>
    <row r="150" spans="1:12" ht="19.5" customHeight="1">
      <c r="A150" s="206"/>
      <c r="B150" s="44">
        <f t="shared" si="2"/>
        <v>142</v>
      </c>
      <c r="C150" s="44">
        <f t="shared" si="2"/>
        <v>142</v>
      </c>
      <c r="D150" s="75">
        <v>5</v>
      </c>
      <c r="E150" s="69" t="s">
        <v>4546</v>
      </c>
      <c r="F150" s="63"/>
      <c r="G150" s="189">
        <v>564</v>
      </c>
      <c r="H150" s="110" t="s">
        <v>5035</v>
      </c>
      <c r="I150" s="63" t="s">
        <v>779</v>
      </c>
      <c r="J150" s="66" t="s">
        <v>3422</v>
      </c>
      <c r="K150" s="48" t="s">
        <v>3167</v>
      </c>
      <c r="L150" s="198" t="s">
        <v>3215</v>
      </c>
    </row>
    <row r="151" spans="1:12" ht="19.5" customHeight="1">
      <c r="A151" s="206"/>
      <c r="B151" s="44">
        <f t="shared" si="2"/>
        <v>143</v>
      </c>
      <c r="C151" s="44">
        <f t="shared" si="2"/>
        <v>143</v>
      </c>
      <c r="D151" s="75"/>
      <c r="E151" s="45"/>
      <c r="F151" s="63"/>
      <c r="G151" s="189">
        <v>847</v>
      </c>
      <c r="H151" s="110" t="s">
        <v>5035</v>
      </c>
      <c r="I151" s="63" t="s">
        <v>1310</v>
      </c>
      <c r="J151" s="66" t="s">
        <v>3422</v>
      </c>
      <c r="K151" s="48" t="s">
        <v>3160</v>
      </c>
      <c r="L151" s="199" t="s">
        <v>3204</v>
      </c>
    </row>
    <row r="152" spans="1:12" ht="19.5" customHeight="1">
      <c r="A152" s="206"/>
      <c r="B152" s="44">
        <f t="shared" si="2"/>
        <v>144</v>
      </c>
      <c r="C152" s="44">
        <f t="shared" si="2"/>
        <v>144</v>
      </c>
      <c r="D152" s="75">
        <v>2</v>
      </c>
      <c r="E152" s="69" t="s">
        <v>3871</v>
      </c>
      <c r="F152" s="63"/>
      <c r="G152" s="189">
        <v>448</v>
      </c>
      <c r="H152" s="110" t="s">
        <v>5035</v>
      </c>
      <c r="I152" s="63" t="s">
        <v>88</v>
      </c>
      <c r="J152" s="66" t="s">
        <v>3422</v>
      </c>
      <c r="K152" s="48" t="s">
        <v>3159</v>
      </c>
      <c r="L152" s="199" t="s">
        <v>3203</v>
      </c>
    </row>
    <row r="153" spans="1:12" ht="19.5" customHeight="1">
      <c r="A153" s="206"/>
      <c r="B153" s="44">
        <f t="shared" si="2"/>
        <v>145</v>
      </c>
      <c r="C153" s="44">
        <f t="shared" si="2"/>
        <v>145</v>
      </c>
      <c r="D153" s="75"/>
      <c r="E153" s="45"/>
      <c r="F153" s="63"/>
      <c r="G153" s="189">
        <v>497</v>
      </c>
      <c r="H153" s="110" t="s">
        <v>5035</v>
      </c>
      <c r="I153" s="63" t="s">
        <v>1311</v>
      </c>
      <c r="J153" s="66" t="s">
        <v>3422</v>
      </c>
      <c r="K153" s="48" t="s">
        <v>72</v>
      </c>
      <c r="L153" s="199" t="s">
        <v>3191</v>
      </c>
    </row>
    <row r="154" spans="1:12" ht="19.5" customHeight="1">
      <c r="A154" s="206">
        <v>30</v>
      </c>
      <c r="B154" s="44">
        <f t="shared" ref="B154:C217" si="3">ROW()-8</f>
        <v>146</v>
      </c>
      <c r="C154" s="44">
        <f t="shared" si="3"/>
        <v>146</v>
      </c>
      <c r="D154" s="75">
        <v>2</v>
      </c>
      <c r="E154" s="69" t="s">
        <v>3872</v>
      </c>
      <c r="F154" s="63" t="s">
        <v>5168</v>
      </c>
      <c r="G154" s="189">
        <v>229</v>
      </c>
      <c r="H154" s="112" t="s">
        <v>5036</v>
      </c>
      <c r="I154" s="63" t="s">
        <v>89</v>
      </c>
      <c r="J154" s="66" t="s">
        <v>3422</v>
      </c>
      <c r="K154" s="48" t="s">
        <v>3257</v>
      </c>
      <c r="L154" s="198" t="s">
        <v>3256</v>
      </c>
    </row>
    <row r="155" spans="1:12" ht="19.5" customHeight="1">
      <c r="A155" s="206"/>
      <c r="B155" s="44">
        <f t="shared" si="3"/>
        <v>147</v>
      </c>
      <c r="C155" s="44">
        <f t="shared" si="3"/>
        <v>147</v>
      </c>
      <c r="D155" s="75">
        <v>2</v>
      </c>
      <c r="E155" s="69" t="s">
        <v>3874</v>
      </c>
      <c r="F155" s="63"/>
      <c r="G155" s="189">
        <v>277</v>
      </c>
      <c r="H155" s="112" t="s">
        <v>5036</v>
      </c>
      <c r="I155" s="63" t="s">
        <v>90</v>
      </c>
      <c r="J155" s="66" t="s">
        <v>3422</v>
      </c>
      <c r="K155" s="48" t="s">
        <v>3179</v>
      </c>
      <c r="L155" s="199" t="s">
        <v>3189</v>
      </c>
    </row>
    <row r="156" spans="1:12" ht="19.5" customHeight="1">
      <c r="A156" s="206"/>
      <c r="B156" s="44">
        <f t="shared" si="3"/>
        <v>148</v>
      </c>
      <c r="C156" s="44">
        <f t="shared" si="3"/>
        <v>148</v>
      </c>
      <c r="D156" s="75">
        <v>3</v>
      </c>
      <c r="E156" s="69" t="s">
        <v>4045</v>
      </c>
      <c r="F156" s="63"/>
      <c r="G156" s="189">
        <v>855</v>
      </c>
      <c r="H156" s="110" t="s">
        <v>5035</v>
      </c>
      <c r="I156" s="63" t="s">
        <v>429</v>
      </c>
      <c r="J156" s="66" t="s">
        <v>3422</v>
      </c>
      <c r="K156" s="48" t="s">
        <v>3160</v>
      </c>
      <c r="L156" s="199" t="s">
        <v>3204</v>
      </c>
    </row>
    <row r="157" spans="1:12" ht="19.5" customHeight="1">
      <c r="A157" s="206"/>
      <c r="B157" s="44">
        <f t="shared" si="3"/>
        <v>149</v>
      </c>
      <c r="C157" s="44">
        <f t="shared" si="3"/>
        <v>149</v>
      </c>
      <c r="D157" s="75"/>
      <c r="E157" s="45"/>
      <c r="F157" s="63"/>
      <c r="G157" s="189">
        <v>855</v>
      </c>
      <c r="H157" s="110" t="s">
        <v>5035</v>
      </c>
      <c r="I157" s="63" t="s">
        <v>1312</v>
      </c>
      <c r="J157" s="66" t="s">
        <v>3422</v>
      </c>
      <c r="K157" s="48" t="s">
        <v>3160</v>
      </c>
      <c r="L157" s="199" t="s">
        <v>3204</v>
      </c>
    </row>
    <row r="158" spans="1:12" ht="19.5" customHeight="1">
      <c r="A158" s="206"/>
      <c r="B158" s="44">
        <f t="shared" si="3"/>
        <v>150</v>
      </c>
      <c r="C158" s="44">
        <f t="shared" si="3"/>
        <v>150</v>
      </c>
      <c r="D158" s="75"/>
      <c r="E158" s="45"/>
      <c r="F158" s="63"/>
      <c r="G158" s="189">
        <v>857</v>
      </c>
      <c r="H158" s="110" t="s">
        <v>5035</v>
      </c>
      <c r="I158" s="63" t="s">
        <v>1313</v>
      </c>
      <c r="J158" s="66" t="s">
        <v>3422</v>
      </c>
      <c r="K158" s="48" t="s">
        <v>3170</v>
      </c>
      <c r="L158" s="199" t="s">
        <v>3204</v>
      </c>
    </row>
    <row r="159" spans="1:12" ht="19.5" customHeight="1">
      <c r="A159" s="206">
        <v>31</v>
      </c>
      <c r="B159" s="44">
        <f t="shared" si="3"/>
        <v>151</v>
      </c>
      <c r="C159" s="44">
        <f t="shared" si="3"/>
        <v>151</v>
      </c>
      <c r="D159" s="75">
        <v>4</v>
      </c>
      <c r="E159" s="69" t="s">
        <v>4263</v>
      </c>
      <c r="F159" s="63"/>
      <c r="G159" s="189">
        <v>953</v>
      </c>
      <c r="H159" s="110" t="s">
        <v>5035</v>
      </c>
      <c r="I159" s="63" t="s">
        <v>603</v>
      </c>
      <c r="J159" s="66" t="s">
        <v>3422</v>
      </c>
      <c r="K159" s="48" t="s">
        <v>9</v>
      </c>
      <c r="L159" s="198" t="s">
        <v>3258</v>
      </c>
    </row>
    <row r="160" spans="1:12" ht="19.5" customHeight="1">
      <c r="A160" s="206"/>
      <c r="B160" s="44">
        <f t="shared" si="3"/>
        <v>152</v>
      </c>
      <c r="C160" s="44">
        <f t="shared" si="3"/>
        <v>152</v>
      </c>
      <c r="D160" s="75"/>
      <c r="E160" s="45"/>
      <c r="F160" s="63"/>
      <c r="G160" s="189">
        <v>594</v>
      </c>
      <c r="H160" s="110" t="s">
        <v>5035</v>
      </c>
      <c r="I160" s="63" t="s">
        <v>1314</v>
      </c>
      <c r="J160" s="66" t="s">
        <v>3422</v>
      </c>
      <c r="K160" s="48" t="s">
        <v>3167</v>
      </c>
      <c r="L160" s="198" t="s">
        <v>3215</v>
      </c>
    </row>
    <row r="161" spans="1:24" ht="19.5" customHeight="1">
      <c r="A161" s="206"/>
      <c r="B161" s="44">
        <f t="shared" si="3"/>
        <v>153</v>
      </c>
      <c r="C161" s="44">
        <f t="shared" si="3"/>
        <v>153</v>
      </c>
      <c r="D161" s="75">
        <v>5</v>
      </c>
      <c r="E161" s="69" t="s">
        <v>4547</v>
      </c>
      <c r="F161" s="63"/>
      <c r="G161" s="189">
        <v>1005</v>
      </c>
      <c r="H161" s="110" t="s">
        <v>5035</v>
      </c>
      <c r="I161" s="63" t="s">
        <v>221</v>
      </c>
      <c r="J161" s="66" t="s">
        <v>3422</v>
      </c>
      <c r="K161" s="48" t="s">
        <v>3207</v>
      </c>
      <c r="L161" s="199" t="s">
        <v>3208</v>
      </c>
    </row>
    <row r="162" spans="1:24" ht="19.5" customHeight="1">
      <c r="A162" s="206"/>
      <c r="B162" s="44">
        <f t="shared" si="3"/>
        <v>154</v>
      </c>
      <c r="C162" s="44">
        <f t="shared" si="3"/>
        <v>154</v>
      </c>
      <c r="D162" s="75"/>
      <c r="E162" s="45"/>
      <c r="F162" s="63"/>
      <c r="G162" s="189">
        <v>261</v>
      </c>
      <c r="H162" s="110" t="s">
        <v>5035</v>
      </c>
      <c r="I162" s="63" t="s">
        <v>1315</v>
      </c>
      <c r="J162" s="66" t="s">
        <v>3422</v>
      </c>
      <c r="K162" s="48" t="s">
        <v>36</v>
      </c>
      <c r="L162" s="199" t="s">
        <v>3198</v>
      </c>
    </row>
    <row r="163" spans="1:24" ht="19.5" customHeight="1">
      <c r="A163" s="206"/>
      <c r="B163" s="44">
        <f t="shared" si="3"/>
        <v>155</v>
      </c>
      <c r="C163" s="44">
        <f t="shared" si="3"/>
        <v>155</v>
      </c>
      <c r="D163" s="75"/>
      <c r="E163" s="45"/>
      <c r="F163" s="63"/>
      <c r="G163" s="189">
        <v>473</v>
      </c>
      <c r="H163" s="110" t="s">
        <v>5035</v>
      </c>
      <c r="I163" s="63" t="s">
        <v>1316</v>
      </c>
      <c r="J163" s="66" t="s">
        <v>3422</v>
      </c>
      <c r="K163" s="48" t="s">
        <v>65</v>
      </c>
      <c r="L163" s="199" t="s">
        <v>3187</v>
      </c>
    </row>
    <row r="164" spans="1:24" ht="19.5" customHeight="1">
      <c r="A164" s="206">
        <v>32</v>
      </c>
      <c r="B164" s="44">
        <f t="shared" si="3"/>
        <v>156</v>
      </c>
      <c r="C164" s="44">
        <f t="shared" si="3"/>
        <v>156</v>
      </c>
      <c r="D164" s="75"/>
      <c r="E164" s="45"/>
      <c r="F164" s="63"/>
      <c r="G164" s="189">
        <v>725</v>
      </c>
      <c r="H164" s="110" t="s">
        <v>5035</v>
      </c>
      <c r="I164" s="63" t="s">
        <v>1317</v>
      </c>
      <c r="J164" s="66" t="s">
        <v>3422</v>
      </c>
      <c r="K164" s="48" t="s">
        <v>3260</v>
      </c>
      <c r="L164" s="198" t="s">
        <v>3259</v>
      </c>
    </row>
    <row r="165" spans="1:24" ht="19.5" customHeight="1">
      <c r="A165" s="206"/>
      <c r="B165" s="44">
        <f t="shared" si="3"/>
        <v>157</v>
      </c>
      <c r="C165" s="44">
        <f t="shared" si="3"/>
        <v>157</v>
      </c>
      <c r="D165" s="75"/>
      <c r="E165" s="45"/>
      <c r="F165" s="63"/>
      <c r="G165" s="189">
        <v>1094</v>
      </c>
      <c r="H165" s="110" t="s">
        <v>5035</v>
      </c>
      <c r="I165" s="63" t="s">
        <v>1318</v>
      </c>
      <c r="J165" s="66" t="s">
        <v>3422</v>
      </c>
      <c r="K165" s="48" t="s">
        <v>941</v>
      </c>
      <c r="L165" s="198" t="s">
        <v>3261</v>
      </c>
      <c r="X165" s="54"/>
    </row>
    <row r="166" spans="1:24" ht="19.5" customHeight="1">
      <c r="A166" s="206"/>
      <c r="B166" s="44">
        <f t="shared" si="3"/>
        <v>158</v>
      </c>
      <c r="C166" s="44">
        <f t="shared" si="3"/>
        <v>158</v>
      </c>
      <c r="D166" s="75"/>
      <c r="E166" s="45"/>
      <c r="F166" s="63"/>
      <c r="G166" s="189">
        <v>283</v>
      </c>
      <c r="H166" s="112" t="s">
        <v>5036</v>
      </c>
      <c r="I166" s="63" t="s">
        <v>1319</v>
      </c>
      <c r="J166" s="66" t="s">
        <v>3422</v>
      </c>
      <c r="K166" s="48" t="s">
        <v>3179</v>
      </c>
      <c r="L166" s="199" t="s">
        <v>3189</v>
      </c>
    </row>
    <row r="167" spans="1:24" ht="19.5" customHeight="1">
      <c r="A167" s="206"/>
      <c r="B167" s="44">
        <f t="shared" si="3"/>
        <v>159</v>
      </c>
      <c r="C167" s="44">
        <f t="shared" si="3"/>
        <v>159</v>
      </c>
      <c r="D167" s="75">
        <v>2</v>
      </c>
      <c r="E167" s="69" t="s">
        <v>3875</v>
      </c>
      <c r="F167" s="63"/>
      <c r="G167" s="189">
        <v>534</v>
      </c>
      <c r="H167" s="110" t="s">
        <v>5035</v>
      </c>
      <c r="I167" s="63" t="s">
        <v>91</v>
      </c>
      <c r="J167" s="66" t="s">
        <v>3422</v>
      </c>
      <c r="K167" s="48" t="s">
        <v>1198</v>
      </c>
      <c r="L167" s="198" t="s">
        <v>3244</v>
      </c>
    </row>
    <row r="168" spans="1:24" ht="19.5" customHeight="1">
      <c r="A168" s="206"/>
      <c r="B168" s="44">
        <f t="shared" si="3"/>
        <v>160</v>
      </c>
      <c r="C168" s="44">
        <f t="shared" si="3"/>
        <v>160</v>
      </c>
      <c r="D168" s="75"/>
      <c r="E168" s="45"/>
      <c r="F168" s="63"/>
      <c r="G168" s="189">
        <v>754</v>
      </c>
      <c r="H168" s="110" t="s">
        <v>5035</v>
      </c>
      <c r="I168" s="63" t="s">
        <v>1320</v>
      </c>
      <c r="J168" s="66" t="s">
        <v>3422</v>
      </c>
      <c r="K168" s="48" t="s">
        <v>57</v>
      </c>
      <c r="L168" s="198" t="s">
        <v>3262</v>
      </c>
      <c r="X168" s="54"/>
    </row>
    <row r="169" spans="1:24" ht="19.5" customHeight="1">
      <c r="A169" s="206">
        <v>33</v>
      </c>
      <c r="B169" s="44">
        <f t="shared" si="3"/>
        <v>161</v>
      </c>
      <c r="C169" s="44">
        <f t="shared" si="3"/>
        <v>161</v>
      </c>
      <c r="D169" s="75"/>
      <c r="E169" s="45"/>
      <c r="F169" s="63"/>
      <c r="G169" s="189">
        <v>736</v>
      </c>
      <c r="H169" s="110" t="s">
        <v>5035</v>
      </c>
      <c r="I169" s="63" t="s">
        <v>1321</v>
      </c>
      <c r="J169" s="66" t="s">
        <v>3422</v>
      </c>
      <c r="K169" s="48" t="s">
        <v>3159</v>
      </c>
      <c r="L169" s="199" t="s">
        <v>3203</v>
      </c>
    </row>
    <row r="170" spans="1:24" ht="19.5" customHeight="1">
      <c r="A170" s="206"/>
      <c r="B170" s="44">
        <f t="shared" si="3"/>
        <v>162</v>
      </c>
      <c r="C170" s="44">
        <f t="shared" si="3"/>
        <v>162</v>
      </c>
      <c r="D170" s="75">
        <v>4</v>
      </c>
      <c r="E170" s="69" t="s">
        <v>4264</v>
      </c>
      <c r="F170" s="63"/>
      <c r="G170" s="189">
        <v>933</v>
      </c>
      <c r="H170" s="110" t="s">
        <v>5035</v>
      </c>
      <c r="I170" s="63" t="s">
        <v>604</v>
      </c>
      <c r="J170" s="66" t="s">
        <v>3422</v>
      </c>
      <c r="K170" s="48" t="s">
        <v>1204</v>
      </c>
      <c r="L170" s="198" t="s">
        <v>3225</v>
      </c>
    </row>
    <row r="171" spans="1:24" ht="19.5" customHeight="1">
      <c r="A171" s="206"/>
      <c r="B171" s="44">
        <f t="shared" si="3"/>
        <v>163</v>
      </c>
      <c r="C171" s="44">
        <f t="shared" si="3"/>
        <v>163</v>
      </c>
      <c r="D171" s="75"/>
      <c r="E171" s="45"/>
      <c r="F171" s="63"/>
      <c r="G171" s="189">
        <v>885</v>
      </c>
      <c r="H171" s="110" t="s">
        <v>5035</v>
      </c>
      <c r="I171" s="63" t="s">
        <v>1322</v>
      </c>
      <c r="J171" s="66" t="s">
        <v>3422</v>
      </c>
      <c r="K171" s="48" t="s">
        <v>59</v>
      </c>
      <c r="L171" s="198" t="s">
        <v>3263</v>
      </c>
    </row>
    <row r="172" spans="1:24" ht="19.5" customHeight="1">
      <c r="A172" s="206"/>
      <c r="B172" s="44">
        <f t="shared" si="3"/>
        <v>164</v>
      </c>
      <c r="C172" s="44">
        <f t="shared" si="3"/>
        <v>164</v>
      </c>
      <c r="D172" s="75"/>
      <c r="E172" s="45"/>
      <c r="F172" s="63"/>
      <c r="G172" s="189">
        <v>634</v>
      </c>
      <c r="H172" s="109" t="s">
        <v>678</v>
      </c>
      <c r="I172" s="63" t="s">
        <v>1323</v>
      </c>
      <c r="J172" s="66" t="s">
        <v>3423</v>
      </c>
      <c r="K172" s="48" t="s">
        <v>1323</v>
      </c>
      <c r="L172" s="198" t="s">
        <v>3264</v>
      </c>
    </row>
    <row r="173" spans="1:24" ht="19.5" customHeight="1">
      <c r="A173" s="206"/>
      <c r="B173" s="44">
        <f t="shared" si="3"/>
        <v>165</v>
      </c>
      <c r="C173" s="44">
        <f t="shared" si="3"/>
        <v>165</v>
      </c>
      <c r="D173" s="75"/>
      <c r="E173" s="45"/>
      <c r="F173" s="63"/>
      <c r="G173" s="189">
        <v>663</v>
      </c>
      <c r="H173" s="109" t="s">
        <v>678</v>
      </c>
      <c r="I173" s="63" t="s">
        <v>1324</v>
      </c>
      <c r="J173" s="66" t="s">
        <v>3423</v>
      </c>
      <c r="K173" s="48" t="s">
        <v>1324</v>
      </c>
      <c r="L173" s="198" t="s">
        <v>3265</v>
      </c>
    </row>
    <row r="174" spans="1:24" ht="19.5" customHeight="1">
      <c r="A174" s="206">
        <v>34</v>
      </c>
      <c r="B174" s="44">
        <f t="shared" si="3"/>
        <v>166</v>
      </c>
      <c r="C174" s="44">
        <f t="shared" si="3"/>
        <v>166</v>
      </c>
      <c r="D174" s="75">
        <v>6</v>
      </c>
      <c r="E174" s="69" t="s">
        <v>4363</v>
      </c>
      <c r="F174" s="63"/>
      <c r="G174" s="189">
        <v>394</v>
      </c>
      <c r="H174" s="109" t="s">
        <v>678</v>
      </c>
      <c r="I174" s="63" t="s">
        <v>938</v>
      </c>
      <c r="J174" s="66" t="s">
        <v>3423</v>
      </c>
      <c r="K174" s="48" t="s">
        <v>3171</v>
      </c>
      <c r="L174" s="198" t="s">
        <v>3266</v>
      </c>
    </row>
    <row r="175" spans="1:24" ht="19.5" customHeight="1">
      <c r="A175" s="206"/>
      <c r="B175" s="44">
        <f t="shared" si="3"/>
        <v>167</v>
      </c>
      <c r="C175" s="44">
        <f t="shared" si="3"/>
        <v>167</v>
      </c>
      <c r="D175" s="75">
        <v>2</v>
      </c>
      <c r="E175" s="69" t="s">
        <v>3876</v>
      </c>
      <c r="F175" s="63"/>
      <c r="G175" s="189">
        <v>670</v>
      </c>
      <c r="H175" s="112" t="s">
        <v>5036</v>
      </c>
      <c r="I175" s="63" t="s">
        <v>92</v>
      </c>
      <c r="J175" s="66" t="s">
        <v>3423</v>
      </c>
      <c r="K175" s="48" t="s">
        <v>3161</v>
      </c>
      <c r="L175" s="198" t="s">
        <v>3242</v>
      </c>
      <c r="X175" s="54"/>
    </row>
    <row r="176" spans="1:24" ht="19.5" customHeight="1">
      <c r="A176" s="206"/>
      <c r="B176" s="44">
        <f t="shared" si="3"/>
        <v>168</v>
      </c>
      <c r="C176" s="44">
        <f t="shared" si="3"/>
        <v>168</v>
      </c>
      <c r="D176" s="75">
        <v>4</v>
      </c>
      <c r="E176" s="69" t="s">
        <v>4267</v>
      </c>
      <c r="F176" s="63"/>
      <c r="G176" s="189">
        <v>847</v>
      </c>
      <c r="H176" s="110" t="s">
        <v>5035</v>
      </c>
      <c r="I176" s="63" t="s">
        <v>605</v>
      </c>
      <c r="J176" s="66" t="s">
        <v>3423</v>
      </c>
      <c r="K176" s="48" t="s">
        <v>3160</v>
      </c>
      <c r="L176" s="199" t="s">
        <v>3204</v>
      </c>
    </row>
    <row r="177" spans="1:24" ht="19.5" customHeight="1">
      <c r="A177" s="206"/>
      <c r="B177" s="44">
        <f t="shared" si="3"/>
        <v>169</v>
      </c>
      <c r="C177" s="44">
        <f t="shared" si="3"/>
        <v>169</v>
      </c>
      <c r="D177" s="75">
        <v>4</v>
      </c>
      <c r="E177" s="69" t="s">
        <v>4268</v>
      </c>
      <c r="F177" s="63"/>
      <c r="G177" s="189">
        <v>955</v>
      </c>
      <c r="H177" s="110" t="s">
        <v>5035</v>
      </c>
      <c r="I177" s="63" t="s">
        <v>606</v>
      </c>
      <c r="J177" s="66" t="s">
        <v>3423</v>
      </c>
      <c r="K177" s="48" t="s">
        <v>9</v>
      </c>
      <c r="L177" s="198" t="s">
        <v>3258</v>
      </c>
    </row>
    <row r="178" spans="1:24" ht="19.5" customHeight="1">
      <c r="A178" s="206"/>
      <c r="B178" s="44">
        <f t="shared" si="3"/>
        <v>170</v>
      </c>
      <c r="C178" s="44">
        <f t="shared" si="3"/>
        <v>170</v>
      </c>
      <c r="D178" s="75"/>
      <c r="E178" s="45"/>
      <c r="F178" s="63"/>
      <c r="G178" s="189">
        <v>1077</v>
      </c>
      <c r="H178" s="110" t="s">
        <v>5035</v>
      </c>
      <c r="I178" s="63" t="s">
        <v>1325</v>
      </c>
      <c r="J178" s="66" t="s">
        <v>3423</v>
      </c>
      <c r="K178" s="48" t="s">
        <v>3268</v>
      </c>
      <c r="L178" s="198" t="s">
        <v>3267</v>
      </c>
    </row>
    <row r="179" spans="1:24" ht="19.5" customHeight="1">
      <c r="A179" s="206">
        <v>35</v>
      </c>
      <c r="B179" s="44">
        <f t="shared" si="3"/>
        <v>171</v>
      </c>
      <c r="C179" s="44">
        <f t="shared" si="3"/>
        <v>171</v>
      </c>
      <c r="D179" s="75"/>
      <c r="E179" s="45"/>
      <c r="F179" s="63"/>
      <c r="G179" s="189">
        <v>1117</v>
      </c>
      <c r="H179" s="110" t="s">
        <v>5035</v>
      </c>
      <c r="I179" s="63" t="s">
        <v>1326</v>
      </c>
      <c r="J179" s="66" t="s">
        <v>3423</v>
      </c>
      <c r="K179" s="48" t="s">
        <v>3217</v>
      </c>
      <c r="L179" s="198" t="s">
        <v>3216</v>
      </c>
      <c r="X179" s="54"/>
    </row>
    <row r="180" spans="1:24" ht="19.5" customHeight="1">
      <c r="A180" s="206"/>
      <c r="B180" s="44">
        <f t="shared" si="3"/>
        <v>172</v>
      </c>
      <c r="C180" s="44">
        <f t="shared" si="3"/>
        <v>172</v>
      </c>
      <c r="D180" s="75"/>
      <c r="E180" s="45"/>
      <c r="F180" s="63"/>
      <c r="G180" s="189">
        <v>41</v>
      </c>
      <c r="H180" s="109" t="s">
        <v>678</v>
      </c>
      <c r="I180" s="63" t="s">
        <v>1255</v>
      </c>
      <c r="J180" s="66" t="s">
        <v>3424</v>
      </c>
      <c r="K180" s="48" t="s">
        <v>40</v>
      </c>
      <c r="L180" s="199" t="s">
        <v>3193</v>
      </c>
      <c r="X180" s="54"/>
    </row>
    <row r="181" spans="1:24" ht="19.5" customHeight="1">
      <c r="A181" s="206"/>
      <c r="B181" s="44">
        <f t="shared" si="3"/>
        <v>173</v>
      </c>
      <c r="C181" s="44">
        <f t="shared" si="3"/>
        <v>173</v>
      </c>
      <c r="D181" s="75">
        <v>2</v>
      </c>
      <c r="E181" s="69" t="s">
        <v>3877</v>
      </c>
      <c r="F181" s="63"/>
      <c r="G181" s="189">
        <v>202</v>
      </c>
      <c r="H181" s="109" t="s">
        <v>678</v>
      </c>
      <c r="I181" s="63" t="s">
        <v>93</v>
      </c>
      <c r="J181" s="66" t="s">
        <v>3424</v>
      </c>
      <c r="K181" s="48" t="s">
        <v>3166</v>
      </c>
      <c r="L181" s="199" t="s">
        <v>3195</v>
      </c>
      <c r="X181" s="54"/>
    </row>
    <row r="182" spans="1:24" ht="19.5" customHeight="1">
      <c r="A182" s="206"/>
      <c r="B182" s="44">
        <f t="shared" si="3"/>
        <v>174</v>
      </c>
      <c r="C182" s="44">
        <f t="shared" si="3"/>
        <v>174</v>
      </c>
      <c r="D182" s="75">
        <v>6</v>
      </c>
      <c r="E182" s="69" t="s">
        <v>4700</v>
      </c>
      <c r="F182" s="63"/>
      <c r="G182" s="189">
        <v>615</v>
      </c>
      <c r="H182" s="110" t="s">
        <v>5035</v>
      </c>
      <c r="I182" s="63" t="s">
        <v>939</v>
      </c>
      <c r="J182" s="66" t="s">
        <v>3424</v>
      </c>
      <c r="K182" s="48" t="s">
        <v>7</v>
      </c>
      <c r="L182" s="198" t="s">
        <v>3237</v>
      </c>
    </row>
    <row r="183" spans="1:24" ht="19.5" customHeight="1">
      <c r="A183" s="206"/>
      <c r="B183" s="44">
        <f t="shared" si="3"/>
        <v>175</v>
      </c>
      <c r="C183" s="44">
        <f t="shared" si="3"/>
        <v>175</v>
      </c>
      <c r="D183" s="75">
        <v>2</v>
      </c>
      <c r="E183" s="69" t="s">
        <v>3878</v>
      </c>
      <c r="F183" s="63"/>
      <c r="G183" s="189">
        <v>48</v>
      </c>
      <c r="H183" s="109" t="s">
        <v>678</v>
      </c>
      <c r="I183" s="63" t="s">
        <v>94</v>
      </c>
      <c r="J183" s="66" t="s">
        <v>3424</v>
      </c>
      <c r="K183" s="48" t="s">
        <v>40</v>
      </c>
      <c r="L183" s="199" t="s">
        <v>3193</v>
      </c>
    </row>
    <row r="184" spans="1:24" ht="19.5" customHeight="1">
      <c r="A184" s="206">
        <v>36</v>
      </c>
      <c r="B184" s="44">
        <f t="shared" si="3"/>
        <v>176</v>
      </c>
      <c r="C184" s="44">
        <f t="shared" si="3"/>
        <v>176</v>
      </c>
      <c r="D184" s="75">
        <v>5</v>
      </c>
      <c r="E184" s="69" t="s">
        <v>4341</v>
      </c>
      <c r="F184" s="63"/>
      <c r="G184" s="189">
        <v>360</v>
      </c>
      <c r="H184" s="110" t="s">
        <v>5035</v>
      </c>
      <c r="I184" s="63" t="s">
        <v>780</v>
      </c>
      <c r="J184" s="66" t="s">
        <v>3424</v>
      </c>
      <c r="K184" s="48" t="s">
        <v>3181</v>
      </c>
      <c r="L184" s="198" t="s">
        <v>3232</v>
      </c>
    </row>
    <row r="185" spans="1:24" ht="19.5" customHeight="1">
      <c r="A185" s="206"/>
      <c r="B185" s="44">
        <f t="shared" si="3"/>
        <v>177</v>
      </c>
      <c r="C185" s="44">
        <f t="shared" si="3"/>
        <v>177</v>
      </c>
      <c r="D185" s="75"/>
      <c r="E185" s="45"/>
      <c r="F185" s="63"/>
      <c r="G185" s="189">
        <v>394</v>
      </c>
      <c r="H185" s="112" t="s">
        <v>5036</v>
      </c>
      <c r="I185" s="63" t="s">
        <v>1327</v>
      </c>
      <c r="J185" s="66" t="s">
        <v>3424</v>
      </c>
      <c r="K185" s="48" t="s">
        <v>3171</v>
      </c>
      <c r="L185" s="198" t="s">
        <v>3266</v>
      </c>
    </row>
    <row r="186" spans="1:24" ht="19.5" customHeight="1">
      <c r="A186" s="206"/>
      <c r="B186" s="44">
        <f t="shared" si="3"/>
        <v>178</v>
      </c>
      <c r="C186" s="44">
        <f t="shared" si="3"/>
        <v>178</v>
      </c>
      <c r="D186" s="75">
        <v>4</v>
      </c>
      <c r="E186" s="69" t="s">
        <v>4227</v>
      </c>
      <c r="F186" s="63"/>
      <c r="G186" s="189">
        <v>345</v>
      </c>
      <c r="H186" s="110" t="s">
        <v>5035</v>
      </c>
      <c r="I186" s="63" t="s">
        <v>607</v>
      </c>
      <c r="J186" s="66" t="s">
        <v>3424</v>
      </c>
      <c r="K186" s="48" t="s">
        <v>3270</v>
      </c>
      <c r="L186" s="198" t="s">
        <v>3269</v>
      </c>
    </row>
    <row r="187" spans="1:24" ht="19.5" customHeight="1">
      <c r="A187" s="206"/>
      <c r="B187" s="44">
        <f t="shared" si="3"/>
        <v>179</v>
      </c>
      <c r="C187" s="44">
        <f t="shared" si="3"/>
        <v>179</v>
      </c>
      <c r="D187" s="75"/>
      <c r="E187" s="45"/>
      <c r="F187" s="63"/>
      <c r="G187" s="189">
        <v>363</v>
      </c>
      <c r="H187" s="110" t="s">
        <v>5035</v>
      </c>
      <c r="I187" s="63" t="s">
        <v>1328</v>
      </c>
      <c r="J187" s="66" t="s">
        <v>3424</v>
      </c>
      <c r="K187" s="48" t="s">
        <v>3181</v>
      </c>
      <c r="L187" s="198" t="s">
        <v>3232</v>
      </c>
    </row>
    <row r="188" spans="1:24" ht="19.5" customHeight="1">
      <c r="A188" s="206"/>
      <c r="B188" s="44">
        <f t="shared" si="3"/>
        <v>180</v>
      </c>
      <c r="C188" s="44">
        <f t="shared" si="3"/>
        <v>180</v>
      </c>
      <c r="D188" s="75"/>
      <c r="E188" s="45"/>
      <c r="F188" s="63"/>
      <c r="G188" s="189">
        <v>406</v>
      </c>
      <c r="H188" s="110" t="s">
        <v>5035</v>
      </c>
      <c r="I188" s="63" t="s">
        <v>1329</v>
      </c>
      <c r="J188" s="66" t="s">
        <v>3424</v>
      </c>
      <c r="K188" s="48" t="s">
        <v>3183</v>
      </c>
      <c r="L188" s="199" t="s">
        <v>3185</v>
      </c>
    </row>
    <row r="189" spans="1:24" ht="19.5" customHeight="1">
      <c r="A189" s="206">
        <v>37</v>
      </c>
      <c r="B189" s="44">
        <f t="shared" si="3"/>
        <v>181</v>
      </c>
      <c r="C189" s="44">
        <f t="shared" si="3"/>
        <v>181</v>
      </c>
      <c r="D189" s="75"/>
      <c r="E189" s="45"/>
      <c r="F189" s="63"/>
      <c r="G189" s="189">
        <v>367</v>
      </c>
      <c r="H189" s="110" t="s">
        <v>5035</v>
      </c>
      <c r="I189" s="63" t="s">
        <v>1330</v>
      </c>
      <c r="J189" s="66" t="s">
        <v>3424</v>
      </c>
      <c r="K189" s="48" t="s">
        <v>3181</v>
      </c>
      <c r="L189" s="198" t="s">
        <v>3232</v>
      </c>
    </row>
    <row r="190" spans="1:24" ht="19.5" customHeight="1">
      <c r="A190" s="206"/>
      <c r="B190" s="44">
        <f t="shared" si="3"/>
        <v>182</v>
      </c>
      <c r="C190" s="44">
        <f t="shared" si="3"/>
        <v>182</v>
      </c>
      <c r="D190" s="75">
        <v>2</v>
      </c>
      <c r="E190" s="69" t="s">
        <v>3879</v>
      </c>
      <c r="F190" s="63"/>
      <c r="G190" s="189">
        <v>571</v>
      </c>
      <c r="H190" s="110" t="s">
        <v>5035</v>
      </c>
      <c r="I190" s="63" t="s">
        <v>95</v>
      </c>
      <c r="J190" s="66" t="s">
        <v>3424</v>
      </c>
      <c r="K190" s="48" t="s">
        <v>3167</v>
      </c>
      <c r="L190" s="198" t="s">
        <v>3215</v>
      </c>
      <c r="X190" s="54"/>
    </row>
    <row r="191" spans="1:24" ht="19.5" customHeight="1">
      <c r="A191" s="206"/>
      <c r="B191" s="44">
        <f t="shared" si="3"/>
        <v>183</v>
      </c>
      <c r="C191" s="44">
        <f t="shared" si="3"/>
        <v>183</v>
      </c>
      <c r="D191" s="75">
        <v>3</v>
      </c>
      <c r="E191" s="69" t="s">
        <v>4028</v>
      </c>
      <c r="F191" s="63"/>
      <c r="G191" s="189">
        <v>670</v>
      </c>
      <c r="H191" s="110" t="s">
        <v>5035</v>
      </c>
      <c r="I191" s="63" t="s">
        <v>430</v>
      </c>
      <c r="J191" s="66" t="s">
        <v>3424</v>
      </c>
      <c r="K191" s="48" t="s">
        <v>62</v>
      </c>
      <c r="L191" s="199" t="s">
        <v>3200</v>
      </c>
    </row>
    <row r="192" spans="1:24" ht="19.5" customHeight="1">
      <c r="A192" s="206"/>
      <c r="B192" s="44">
        <f t="shared" si="3"/>
        <v>184</v>
      </c>
      <c r="C192" s="44">
        <f t="shared" si="3"/>
        <v>184</v>
      </c>
      <c r="D192" s="75"/>
      <c r="E192" s="45"/>
      <c r="F192" s="63"/>
      <c r="G192" s="189">
        <v>687</v>
      </c>
      <c r="H192" s="112" t="s">
        <v>5036</v>
      </c>
      <c r="I192" s="63" t="s">
        <v>1331</v>
      </c>
      <c r="J192" s="66" t="s">
        <v>3424</v>
      </c>
      <c r="K192" s="48" t="s">
        <v>68</v>
      </c>
      <c r="L192" s="198" t="s">
        <v>3271</v>
      </c>
    </row>
    <row r="193" spans="1:24" ht="19.5" customHeight="1">
      <c r="A193" s="206"/>
      <c r="B193" s="44">
        <f t="shared" si="3"/>
        <v>185</v>
      </c>
      <c r="C193" s="44">
        <f t="shared" si="3"/>
        <v>185</v>
      </c>
      <c r="D193" s="75">
        <v>4</v>
      </c>
      <c r="E193" s="69" t="s">
        <v>4269</v>
      </c>
      <c r="F193" s="63"/>
      <c r="G193" s="189">
        <v>506</v>
      </c>
      <c r="H193" s="110" t="s">
        <v>5035</v>
      </c>
      <c r="I193" s="63" t="s">
        <v>608</v>
      </c>
      <c r="J193" s="66" t="s">
        <v>3424</v>
      </c>
      <c r="K193" s="48" t="s">
        <v>72</v>
      </c>
      <c r="L193" s="199" t="s">
        <v>3191</v>
      </c>
    </row>
    <row r="194" spans="1:24" ht="19.5" customHeight="1">
      <c r="A194" s="206">
        <v>38</v>
      </c>
      <c r="B194" s="44">
        <f t="shared" si="3"/>
        <v>186</v>
      </c>
      <c r="C194" s="44">
        <f t="shared" si="3"/>
        <v>186</v>
      </c>
      <c r="D194" s="75">
        <v>2</v>
      </c>
      <c r="E194" s="69" t="s">
        <v>3880</v>
      </c>
      <c r="F194" s="63"/>
      <c r="G194" s="189">
        <v>776</v>
      </c>
      <c r="H194" s="110" t="s">
        <v>5035</v>
      </c>
      <c r="I194" s="63" t="s">
        <v>96</v>
      </c>
      <c r="J194" s="66" t="s">
        <v>3424</v>
      </c>
      <c r="K194" s="48" t="s">
        <v>28</v>
      </c>
      <c r="L194" s="199" t="s">
        <v>3209</v>
      </c>
    </row>
    <row r="195" spans="1:24" ht="19.5" customHeight="1">
      <c r="A195" s="206"/>
      <c r="B195" s="44">
        <f t="shared" si="3"/>
        <v>187</v>
      </c>
      <c r="C195" s="44">
        <f t="shared" si="3"/>
        <v>187</v>
      </c>
      <c r="D195" s="75">
        <v>3</v>
      </c>
      <c r="E195" s="69" t="s">
        <v>4063</v>
      </c>
      <c r="F195" s="63"/>
      <c r="G195" s="189">
        <v>1057</v>
      </c>
      <c r="H195" s="112" t="s">
        <v>5036</v>
      </c>
      <c r="I195" s="63" t="s">
        <v>431</v>
      </c>
      <c r="J195" s="66" t="s">
        <v>3424</v>
      </c>
      <c r="K195" s="48" t="s">
        <v>406</v>
      </c>
      <c r="L195" s="198" t="s">
        <v>3234</v>
      </c>
    </row>
    <row r="196" spans="1:24" ht="19.5" customHeight="1">
      <c r="A196" s="206"/>
      <c r="B196" s="44">
        <f t="shared" si="3"/>
        <v>188</v>
      </c>
      <c r="C196" s="44">
        <f t="shared" si="3"/>
        <v>188</v>
      </c>
      <c r="D196" s="75">
        <v>3</v>
      </c>
      <c r="E196" s="69" t="s">
        <v>4064</v>
      </c>
      <c r="F196" s="63"/>
      <c r="G196" s="189">
        <v>1072</v>
      </c>
      <c r="H196" s="110" t="s">
        <v>5035</v>
      </c>
      <c r="I196" s="63" t="s">
        <v>222</v>
      </c>
      <c r="J196" s="66" t="s">
        <v>3424</v>
      </c>
      <c r="K196" s="48" t="s">
        <v>3285</v>
      </c>
      <c r="L196" s="199" t="s">
        <v>3214</v>
      </c>
      <c r="X196" s="54"/>
    </row>
    <row r="197" spans="1:24" ht="19.5" customHeight="1">
      <c r="A197" s="206"/>
      <c r="B197" s="44">
        <f t="shared" si="3"/>
        <v>189</v>
      </c>
      <c r="C197" s="44">
        <f t="shared" si="3"/>
        <v>189</v>
      </c>
      <c r="D197" s="75"/>
      <c r="E197" s="45"/>
      <c r="F197" s="63"/>
      <c r="G197" s="189">
        <v>222</v>
      </c>
      <c r="H197" s="110" t="s">
        <v>5035</v>
      </c>
      <c r="I197" s="63" t="s">
        <v>1332</v>
      </c>
      <c r="J197" s="66" t="s">
        <v>3424</v>
      </c>
      <c r="K197" s="48" t="s">
        <v>63</v>
      </c>
      <c r="L197" s="199" t="s">
        <v>3188</v>
      </c>
    </row>
    <row r="198" spans="1:24" ht="19.5" customHeight="1">
      <c r="A198" s="206"/>
      <c r="B198" s="44">
        <f t="shared" si="3"/>
        <v>190</v>
      </c>
      <c r="C198" s="44">
        <f t="shared" si="3"/>
        <v>190</v>
      </c>
      <c r="D198" s="75"/>
      <c r="E198" s="45"/>
      <c r="F198" s="63"/>
      <c r="G198" s="189">
        <v>513</v>
      </c>
      <c r="H198" s="110" t="s">
        <v>5035</v>
      </c>
      <c r="I198" s="63" t="s">
        <v>1333</v>
      </c>
      <c r="J198" s="66" t="s">
        <v>3424</v>
      </c>
      <c r="K198" s="48" t="s">
        <v>72</v>
      </c>
      <c r="L198" s="199" t="s">
        <v>3191</v>
      </c>
    </row>
    <row r="199" spans="1:24" ht="19.5" customHeight="1">
      <c r="A199" s="206">
        <v>39</v>
      </c>
      <c r="B199" s="44">
        <f t="shared" si="3"/>
        <v>191</v>
      </c>
      <c r="C199" s="44">
        <f t="shared" si="3"/>
        <v>191</v>
      </c>
      <c r="D199" s="75">
        <v>5</v>
      </c>
      <c r="E199" s="69" t="s">
        <v>4548</v>
      </c>
      <c r="F199" s="63"/>
      <c r="G199" s="189">
        <v>121</v>
      </c>
      <c r="H199" s="112" t="s">
        <v>5036</v>
      </c>
      <c r="I199" s="63" t="s">
        <v>781</v>
      </c>
      <c r="J199" s="66" t="s">
        <v>3424</v>
      </c>
      <c r="K199" s="48" t="s">
        <v>98</v>
      </c>
      <c r="L199" s="198" t="s">
        <v>3272</v>
      </c>
    </row>
    <row r="200" spans="1:24" ht="19.5" customHeight="1">
      <c r="A200" s="206"/>
      <c r="B200" s="44">
        <f t="shared" si="3"/>
        <v>192</v>
      </c>
      <c r="C200" s="44">
        <f t="shared" si="3"/>
        <v>192</v>
      </c>
      <c r="D200" s="75"/>
      <c r="E200" s="45"/>
      <c r="F200" s="63"/>
      <c r="G200" s="189">
        <v>606</v>
      </c>
      <c r="H200" s="110" t="s">
        <v>5035</v>
      </c>
      <c r="I200" s="63" t="s">
        <v>1334</v>
      </c>
      <c r="J200" s="66" t="s">
        <v>3424</v>
      </c>
      <c r="K200" s="48" t="s">
        <v>3167</v>
      </c>
      <c r="L200" s="198" t="s">
        <v>3215</v>
      </c>
    </row>
    <row r="201" spans="1:24" ht="19.5" customHeight="1">
      <c r="A201" s="206"/>
      <c r="B201" s="44">
        <f t="shared" si="3"/>
        <v>193</v>
      </c>
      <c r="C201" s="44">
        <f t="shared" si="3"/>
        <v>193</v>
      </c>
      <c r="D201" s="75"/>
      <c r="E201" s="45"/>
      <c r="F201" s="63"/>
      <c r="G201" s="189">
        <v>226</v>
      </c>
      <c r="H201" s="110" t="s">
        <v>5035</v>
      </c>
      <c r="I201" s="63" t="s">
        <v>1335</v>
      </c>
      <c r="J201" s="66" t="s">
        <v>3424</v>
      </c>
      <c r="K201" s="48" t="s">
        <v>63</v>
      </c>
      <c r="L201" s="199" t="s">
        <v>3188</v>
      </c>
    </row>
    <row r="202" spans="1:24" ht="19.5" customHeight="1">
      <c r="A202" s="206"/>
      <c r="B202" s="44">
        <f t="shared" si="3"/>
        <v>194</v>
      </c>
      <c r="C202" s="44">
        <f t="shared" si="3"/>
        <v>194</v>
      </c>
      <c r="D202" s="75"/>
      <c r="E202" s="45"/>
      <c r="F202" s="63"/>
      <c r="G202" s="189">
        <v>389</v>
      </c>
      <c r="H202" s="110" t="s">
        <v>5035</v>
      </c>
      <c r="I202" s="63" t="s">
        <v>1336</v>
      </c>
      <c r="J202" s="66" t="s">
        <v>3424</v>
      </c>
      <c r="K202" s="48" t="s">
        <v>3181</v>
      </c>
      <c r="L202" s="198" t="s">
        <v>3232</v>
      </c>
      <c r="X202" s="54"/>
    </row>
    <row r="203" spans="1:24" ht="19.5" customHeight="1">
      <c r="A203" s="206"/>
      <c r="B203" s="44">
        <f t="shared" si="3"/>
        <v>195</v>
      </c>
      <c r="C203" s="44">
        <f t="shared" si="3"/>
        <v>195</v>
      </c>
      <c r="D203" s="75"/>
      <c r="E203" s="45"/>
      <c r="F203" s="63"/>
      <c r="G203" s="189">
        <v>937</v>
      </c>
      <c r="H203" s="110" t="s">
        <v>5035</v>
      </c>
      <c r="I203" s="63" t="s">
        <v>1337</v>
      </c>
      <c r="J203" s="66" t="s">
        <v>3424</v>
      </c>
      <c r="K203" s="48" t="s">
        <v>1204</v>
      </c>
      <c r="L203" s="198" t="s">
        <v>3225</v>
      </c>
    </row>
    <row r="204" spans="1:24" ht="19.5" customHeight="1">
      <c r="A204" s="206">
        <v>40</v>
      </c>
      <c r="B204" s="44">
        <f t="shared" si="3"/>
        <v>196</v>
      </c>
      <c r="C204" s="44">
        <f t="shared" si="3"/>
        <v>196</v>
      </c>
      <c r="D204" s="75">
        <v>1</v>
      </c>
      <c r="E204" s="69" t="s">
        <v>3759</v>
      </c>
      <c r="F204" s="63"/>
      <c r="G204" s="189">
        <v>952</v>
      </c>
      <c r="H204" s="109" t="s">
        <v>678</v>
      </c>
      <c r="I204" s="63" t="s">
        <v>9</v>
      </c>
      <c r="J204" s="66" t="s">
        <v>3425</v>
      </c>
      <c r="K204" s="48" t="s">
        <v>9</v>
      </c>
      <c r="L204" s="198" t="s">
        <v>3258</v>
      </c>
    </row>
    <row r="205" spans="1:24" ht="19.5" customHeight="1">
      <c r="A205" s="206"/>
      <c r="B205" s="44">
        <f t="shared" si="3"/>
        <v>197</v>
      </c>
      <c r="C205" s="44">
        <f t="shared" si="3"/>
        <v>197</v>
      </c>
      <c r="D205" s="75">
        <v>2</v>
      </c>
      <c r="E205" s="69" t="s">
        <v>3881</v>
      </c>
      <c r="F205" s="63"/>
      <c r="G205" s="189">
        <v>142</v>
      </c>
      <c r="H205" s="110" t="s">
        <v>5035</v>
      </c>
      <c r="I205" s="63" t="s">
        <v>97</v>
      </c>
      <c r="J205" s="66" t="s">
        <v>3426</v>
      </c>
      <c r="K205" s="60" t="s">
        <v>45</v>
      </c>
      <c r="L205" s="199" t="s">
        <v>3275</v>
      </c>
    </row>
    <row r="206" spans="1:24" ht="19.5" customHeight="1">
      <c r="A206" s="206"/>
      <c r="B206" s="44">
        <f t="shared" si="3"/>
        <v>198</v>
      </c>
      <c r="C206" s="44">
        <f t="shared" si="3"/>
        <v>198</v>
      </c>
      <c r="D206" s="75"/>
      <c r="E206" s="45"/>
      <c r="F206" s="63"/>
      <c r="G206" s="189">
        <v>126</v>
      </c>
      <c r="H206" s="110" t="s">
        <v>5035</v>
      </c>
      <c r="I206" s="63" t="s">
        <v>1338</v>
      </c>
      <c r="J206" s="66" t="s">
        <v>3426</v>
      </c>
      <c r="K206" s="48" t="s">
        <v>77</v>
      </c>
      <c r="L206" s="198" t="s">
        <v>3255</v>
      </c>
    </row>
    <row r="207" spans="1:24" ht="19.5" customHeight="1">
      <c r="A207" s="206"/>
      <c r="B207" s="44">
        <f t="shared" si="3"/>
        <v>199</v>
      </c>
      <c r="C207" s="44">
        <f t="shared" si="3"/>
        <v>199</v>
      </c>
      <c r="D207" s="75">
        <v>4</v>
      </c>
      <c r="E207" s="69" t="s">
        <v>4270</v>
      </c>
      <c r="F207" s="63"/>
      <c r="G207" s="189">
        <v>278</v>
      </c>
      <c r="H207" s="110" t="s">
        <v>5035</v>
      </c>
      <c r="I207" s="63" t="s">
        <v>609</v>
      </c>
      <c r="J207" s="66" t="s">
        <v>3426</v>
      </c>
      <c r="K207" s="48" t="s">
        <v>3179</v>
      </c>
      <c r="L207" s="199" t="s">
        <v>3189</v>
      </c>
    </row>
    <row r="208" spans="1:24" ht="19.5" customHeight="1">
      <c r="A208" s="206"/>
      <c r="B208" s="44">
        <f t="shared" si="3"/>
        <v>200</v>
      </c>
      <c r="C208" s="44">
        <f t="shared" si="3"/>
        <v>200</v>
      </c>
      <c r="D208" s="75"/>
      <c r="E208" s="45"/>
      <c r="F208" s="63"/>
      <c r="G208" s="189">
        <v>304</v>
      </c>
      <c r="H208" s="110" t="s">
        <v>5035</v>
      </c>
      <c r="I208" s="63" t="s">
        <v>1339</v>
      </c>
      <c r="J208" s="66" t="s">
        <v>3426</v>
      </c>
      <c r="K208" s="48" t="s">
        <v>25</v>
      </c>
      <c r="L208" s="199" t="s">
        <v>3190</v>
      </c>
    </row>
    <row r="209" spans="1:24" ht="19.5" customHeight="1">
      <c r="A209" s="206">
        <v>41</v>
      </c>
      <c r="B209" s="44">
        <f t="shared" si="3"/>
        <v>201</v>
      </c>
      <c r="C209" s="44">
        <f t="shared" si="3"/>
        <v>201</v>
      </c>
      <c r="D209" s="75"/>
      <c r="E209" s="45"/>
      <c r="F209" s="63"/>
      <c r="G209" s="189">
        <v>585</v>
      </c>
      <c r="H209" s="110" t="s">
        <v>5035</v>
      </c>
      <c r="I209" s="63" t="s">
        <v>1340</v>
      </c>
      <c r="J209" s="66" t="s">
        <v>3426</v>
      </c>
      <c r="K209" s="48" t="s">
        <v>3167</v>
      </c>
      <c r="L209" s="198" t="s">
        <v>3215</v>
      </c>
      <c r="X209" s="54"/>
    </row>
    <row r="210" spans="1:24" ht="19.5" customHeight="1">
      <c r="A210" s="206"/>
      <c r="B210" s="44">
        <f t="shared" si="3"/>
        <v>202</v>
      </c>
      <c r="C210" s="44">
        <f t="shared" si="3"/>
        <v>202</v>
      </c>
      <c r="D210" s="75">
        <v>4</v>
      </c>
      <c r="E210" s="69" t="s">
        <v>4271</v>
      </c>
      <c r="F210" s="63"/>
      <c r="G210" s="189">
        <v>898</v>
      </c>
      <c r="H210" s="110" t="s">
        <v>5035</v>
      </c>
      <c r="I210" s="63" t="s">
        <v>610</v>
      </c>
      <c r="J210" s="66" t="s">
        <v>3426</v>
      </c>
      <c r="K210" s="48" t="s">
        <v>3168</v>
      </c>
      <c r="L210" s="198" t="s">
        <v>3228</v>
      </c>
    </row>
    <row r="211" spans="1:24" ht="19.5" customHeight="1">
      <c r="A211" s="206"/>
      <c r="B211" s="44">
        <f t="shared" si="3"/>
        <v>203</v>
      </c>
      <c r="C211" s="44">
        <f t="shared" si="3"/>
        <v>203</v>
      </c>
      <c r="D211" s="75"/>
      <c r="E211" s="45"/>
      <c r="F211" s="63"/>
      <c r="G211" s="189">
        <v>383</v>
      </c>
      <c r="H211" s="110" t="s">
        <v>5035</v>
      </c>
      <c r="I211" s="63" t="s">
        <v>1341</v>
      </c>
      <c r="J211" s="66" t="s">
        <v>3426</v>
      </c>
      <c r="K211" s="48" t="s">
        <v>3181</v>
      </c>
      <c r="L211" s="198" t="s">
        <v>3232</v>
      </c>
    </row>
    <row r="212" spans="1:24" ht="19.5" customHeight="1">
      <c r="A212" s="206"/>
      <c r="B212" s="44">
        <f t="shared" si="3"/>
        <v>204</v>
      </c>
      <c r="C212" s="44">
        <f t="shared" si="3"/>
        <v>204</v>
      </c>
      <c r="D212" s="75"/>
      <c r="E212" s="45"/>
      <c r="F212" s="63"/>
      <c r="G212" s="189">
        <v>864</v>
      </c>
      <c r="H212" s="110" t="s">
        <v>5035</v>
      </c>
      <c r="I212" s="63" t="s">
        <v>1342</v>
      </c>
      <c r="J212" s="66" t="s">
        <v>3426</v>
      </c>
      <c r="K212" s="48" t="s">
        <v>3160</v>
      </c>
      <c r="L212" s="199" t="s">
        <v>3204</v>
      </c>
    </row>
    <row r="213" spans="1:24" ht="19.5" customHeight="1">
      <c r="A213" s="206"/>
      <c r="B213" s="44">
        <f t="shared" si="3"/>
        <v>205</v>
      </c>
      <c r="C213" s="44">
        <f t="shared" si="3"/>
        <v>205</v>
      </c>
      <c r="D213" s="75"/>
      <c r="E213" s="45"/>
      <c r="F213" s="63"/>
      <c r="G213" s="189">
        <v>926</v>
      </c>
      <c r="H213" s="110" t="s">
        <v>5035</v>
      </c>
      <c r="I213" s="63" t="s">
        <v>1343</v>
      </c>
      <c r="J213" s="66" t="s">
        <v>3426</v>
      </c>
      <c r="K213" s="48" t="s">
        <v>1204</v>
      </c>
      <c r="L213" s="198" t="s">
        <v>3225</v>
      </c>
    </row>
    <row r="214" spans="1:24" ht="19.5" customHeight="1">
      <c r="A214" s="206">
        <v>42</v>
      </c>
      <c r="B214" s="44">
        <f t="shared" si="3"/>
        <v>206</v>
      </c>
      <c r="C214" s="44">
        <f t="shared" si="3"/>
        <v>206</v>
      </c>
      <c r="D214" s="75"/>
      <c r="E214" s="45"/>
      <c r="F214" s="63"/>
      <c r="G214" s="189">
        <v>518</v>
      </c>
      <c r="H214" s="110" t="s">
        <v>5035</v>
      </c>
      <c r="I214" s="63" t="s">
        <v>1344</v>
      </c>
      <c r="J214" s="66" t="s">
        <v>3426</v>
      </c>
      <c r="K214" s="48" t="s">
        <v>72</v>
      </c>
      <c r="L214" s="199" t="s">
        <v>3191</v>
      </c>
    </row>
    <row r="215" spans="1:24" ht="19.5" customHeight="1">
      <c r="A215" s="206"/>
      <c r="B215" s="44">
        <f t="shared" si="3"/>
        <v>207</v>
      </c>
      <c r="C215" s="44">
        <f t="shared" si="3"/>
        <v>207</v>
      </c>
      <c r="D215" s="75"/>
      <c r="E215" s="45"/>
      <c r="F215" s="63"/>
      <c r="G215" s="189">
        <v>1132</v>
      </c>
      <c r="H215" s="110" t="s">
        <v>5035</v>
      </c>
      <c r="I215" s="63" t="s">
        <v>1345</v>
      </c>
      <c r="J215" s="66" t="s">
        <v>3426</v>
      </c>
      <c r="K215" s="60" t="s">
        <v>978</v>
      </c>
      <c r="L215" s="199" t="s">
        <v>3276</v>
      </c>
    </row>
    <row r="216" spans="1:24" ht="19.5" customHeight="1">
      <c r="A216" s="206"/>
      <c r="B216" s="44">
        <f t="shared" si="3"/>
        <v>208</v>
      </c>
      <c r="C216" s="44">
        <f t="shared" si="3"/>
        <v>208</v>
      </c>
      <c r="D216" s="75"/>
      <c r="E216" s="45"/>
      <c r="F216" s="63"/>
      <c r="G216" s="189">
        <v>215</v>
      </c>
      <c r="H216" s="110" t="s">
        <v>5035</v>
      </c>
      <c r="I216" s="63" t="s">
        <v>1346</v>
      </c>
      <c r="J216" s="66" t="s">
        <v>3427</v>
      </c>
      <c r="K216" s="48" t="s">
        <v>63</v>
      </c>
      <c r="L216" s="199" t="s">
        <v>3188</v>
      </c>
    </row>
    <row r="217" spans="1:24" ht="19.5" customHeight="1">
      <c r="A217" s="206"/>
      <c r="B217" s="44">
        <f t="shared" si="3"/>
        <v>209</v>
      </c>
      <c r="C217" s="44">
        <f t="shared" si="3"/>
        <v>209</v>
      </c>
      <c r="D217" s="75"/>
      <c r="E217" s="45"/>
      <c r="F217" s="63"/>
      <c r="G217" s="189">
        <v>499</v>
      </c>
      <c r="H217" s="110" t="s">
        <v>5035</v>
      </c>
      <c r="I217" s="63" t="s">
        <v>1347</v>
      </c>
      <c r="J217" s="66" t="s">
        <v>3427</v>
      </c>
      <c r="K217" s="48" t="s">
        <v>72</v>
      </c>
      <c r="L217" s="199" t="s">
        <v>3191</v>
      </c>
    </row>
    <row r="218" spans="1:24" ht="19.5" customHeight="1">
      <c r="A218" s="206"/>
      <c r="B218" s="44">
        <f t="shared" ref="B218:C247" si="4">ROW()-8</f>
        <v>210</v>
      </c>
      <c r="C218" s="44">
        <f t="shared" si="4"/>
        <v>210</v>
      </c>
      <c r="D218" s="75">
        <v>4</v>
      </c>
      <c r="E218" s="69" t="s">
        <v>4272</v>
      </c>
      <c r="F218" s="63"/>
      <c r="G218" s="189">
        <v>229</v>
      </c>
      <c r="H218" s="112" t="s">
        <v>5036</v>
      </c>
      <c r="I218" s="63" t="s">
        <v>611</v>
      </c>
      <c r="J218" s="66" t="s">
        <v>3428</v>
      </c>
      <c r="K218" s="48" t="s">
        <v>21</v>
      </c>
      <c r="L218" s="199" t="s">
        <v>3184</v>
      </c>
    </row>
    <row r="219" spans="1:24" ht="19.5" customHeight="1">
      <c r="A219" s="206">
        <v>43</v>
      </c>
      <c r="B219" s="44">
        <f t="shared" si="4"/>
        <v>211</v>
      </c>
      <c r="C219" s="44">
        <f t="shared" si="4"/>
        <v>211</v>
      </c>
      <c r="D219" s="75">
        <v>2</v>
      </c>
      <c r="E219" s="69" t="s">
        <v>3882</v>
      </c>
      <c r="F219" s="63"/>
      <c r="G219" s="189">
        <v>917</v>
      </c>
      <c r="H219" s="109" t="s">
        <v>678</v>
      </c>
      <c r="I219" s="63" t="s">
        <v>98</v>
      </c>
      <c r="J219" s="66" t="s">
        <v>3428</v>
      </c>
      <c r="K219" s="48" t="s">
        <v>98</v>
      </c>
      <c r="L219" s="198" t="s">
        <v>3272</v>
      </c>
    </row>
    <row r="220" spans="1:24" ht="19.5" customHeight="1">
      <c r="A220" s="206"/>
      <c r="B220" s="44">
        <f t="shared" si="4"/>
        <v>212</v>
      </c>
      <c r="C220" s="44">
        <f t="shared" si="4"/>
        <v>212</v>
      </c>
      <c r="D220" s="75">
        <v>6</v>
      </c>
      <c r="E220" s="69" t="s">
        <v>4701</v>
      </c>
      <c r="F220" s="63"/>
      <c r="G220" s="189">
        <v>406</v>
      </c>
      <c r="H220" s="110" t="s">
        <v>5035</v>
      </c>
      <c r="I220" s="63" t="s">
        <v>940</v>
      </c>
      <c r="J220" s="66" t="s">
        <v>3428</v>
      </c>
      <c r="K220" s="48" t="s">
        <v>3183</v>
      </c>
      <c r="L220" s="199" t="s">
        <v>3185</v>
      </c>
    </row>
    <row r="221" spans="1:24" ht="19.5" customHeight="1">
      <c r="A221" s="206"/>
      <c r="B221" s="44">
        <f t="shared" si="4"/>
        <v>213</v>
      </c>
      <c r="C221" s="44">
        <f t="shared" si="4"/>
        <v>213</v>
      </c>
      <c r="D221" s="75">
        <v>6</v>
      </c>
      <c r="E221" s="69" t="s">
        <v>4702</v>
      </c>
      <c r="F221" s="63"/>
      <c r="G221" s="189">
        <v>1094</v>
      </c>
      <c r="H221" s="109" t="s">
        <v>678</v>
      </c>
      <c r="I221" s="63" t="s">
        <v>941</v>
      </c>
      <c r="J221" s="66" t="s">
        <v>3428</v>
      </c>
      <c r="K221" s="48" t="s">
        <v>941</v>
      </c>
      <c r="L221" s="198" t="s">
        <v>3261</v>
      </c>
    </row>
    <row r="222" spans="1:24" ht="19.5" customHeight="1">
      <c r="A222" s="206"/>
      <c r="B222" s="44">
        <f t="shared" si="4"/>
        <v>214</v>
      </c>
      <c r="C222" s="44">
        <f t="shared" si="4"/>
        <v>214</v>
      </c>
      <c r="D222" s="75">
        <v>5</v>
      </c>
      <c r="E222" s="69" t="s">
        <v>4549</v>
      </c>
      <c r="F222" s="63"/>
      <c r="G222" s="189">
        <v>502</v>
      </c>
      <c r="H222" s="110" t="s">
        <v>5035</v>
      </c>
      <c r="I222" s="63" t="s">
        <v>782</v>
      </c>
      <c r="J222" s="66" t="s">
        <v>3428</v>
      </c>
      <c r="K222" s="48" t="s">
        <v>72</v>
      </c>
      <c r="L222" s="199" t="s">
        <v>3191</v>
      </c>
    </row>
    <row r="223" spans="1:24" ht="19.5" customHeight="1">
      <c r="A223" s="206"/>
      <c r="B223" s="44">
        <f t="shared" si="4"/>
        <v>215</v>
      </c>
      <c r="C223" s="44">
        <f t="shared" si="4"/>
        <v>215</v>
      </c>
      <c r="D223" s="75"/>
      <c r="E223" s="45"/>
      <c r="F223" s="63"/>
      <c r="G223" s="189"/>
      <c r="H223" s="110" t="s">
        <v>5035</v>
      </c>
      <c r="I223" s="63" t="s">
        <v>1348</v>
      </c>
      <c r="J223" s="66" t="s">
        <v>3428</v>
      </c>
      <c r="K223" s="48" t="s">
        <v>3277</v>
      </c>
      <c r="L223" s="199" t="s">
        <v>3191</v>
      </c>
    </row>
    <row r="224" spans="1:24" ht="19.5" customHeight="1">
      <c r="A224" s="206">
        <v>44</v>
      </c>
      <c r="B224" s="44">
        <f t="shared" si="4"/>
        <v>216</v>
      </c>
      <c r="C224" s="44">
        <f t="shared" si="4"/>
        <v>216</v>
      </c>
      <c r="D224" s="75"/>
      <c r="E224" s="45"/>
      <c r="F224" s="63"/>
      <c r="G224" s="189"/>
      <c r="H224" s="110" t="s">
        <v>5035</v>
      </c>
      <c r="I224" s="63" t="s">
        <v>1349</v>
      </c>
      <c r="J224" s="66" t="s">
        <v>3428</v>
      </c>
      <c r="K224" s="48" t="s">
        <v>3246</v>
      </c>
      <c r="L224" s="198" t="s">
        <v>3245</v>
      </c>
    </row>
    <row r="225" spans="1:12" ht="19.5" customHeight="1">
      <c r="A225" s="206"/>
      <c r="B225" s="44">
        <f t="shared" si="4"/>
        <v>217</v>
      </c>
      <c r="C225" s="44">
        <f t="shared" si="4"/>
        <v>217</v>
      </c>
      <c r="D225" s="75"/>
      <c r="E225" s="45"/>
      <c r="F225" s="63"/>
      <c r="G225" s="189"/>
      <c r="H225" s="110" t="s">
        <v>5035</v>
      </c>
      <c r="I225" s="63" t="s">
        <v>1350</v>
      </c>
      <c r="J225" s="66" t="s">
        <v>3428</v>
      </c>
      <c r="K225" s="60" t="s">
        <v>3282</v>
      </c>
      <c r="L225" s="199" t="s">
        <v>3280</v>
      </c>
    </row>
    <row r="226" spans="1:12" ht="19.5" customHeight="1">
      <c r="A226" s="206"/>
      <c r="B226" s="44">
        <f t="shared" si="4"/>
        <v>218</v>
      </c>
      <c r="C226" s="44">
        <f t="shared" si="4"/>
        <v>218</v>
      </c>
      <c r="D226" s="75">
        <v>4</v>
      </c>
      <c r="E226" s="69" t="s">
        <v>4273</v>
      </c>
      <c r="F226" s="63"/>
      <c r="G226" s="189"/>
      <c r="H226" s="110" t="s">
        <v>5035</v>
      </c>
      <c r="I226" s="63" t="s">
        <v>612</v>
      </c>
      <c r="J226" s="66" t="s">
        <v>3428</v>
      </c>
      <c r="K226" s="48" t="s">
        <v>3174</v>
      </c>
      <c r="L226" s="198" t="s">
        <v>3224</v>
      </c>
    </row>
    <row r="227" spans="1:12" ht="19.5" customHeight="1">
      <c r="A227" s="206"/>
      <c r="B227" s="44">
        <f t="shared" si="4"/>
        <v>219</v>
      </c>
      <c r="C227" s="44">
        <f t="shared" si="4"/>
        <v>219</v>
      </c>
      <c r="D227" s="75"/>
      <c r="E227" s="45"/>
      <c r="F227" s="63"/>
      <c r="G227" s="189"/>
      <c r="H227" s="110" t="s">
        <v>5035</v>
      </c>
      <c r="I227" s="63" t="s">
        <v>1357</v>
      </c>
      <c r="J227" s="66" t="s">
        <v>3428</v>
      </c>
      <c r="K227" s="60" t="s">
        <v>32</v>
      </c>
      <c r="L227" s="199" t="s">
        <v>3284</v>
      </c>
    </row>
    <row r="228" spans="1:12" ht="19.5" customHeight="1">
      <c r="A228" s="206"/>
      <c r="B228" s="44">
        <f t="shared" si="4"/>
        <v>220</v>
      </c>
      <c r="C228" s="44">
        <f t="shared" si="4"/>
        <v>220</v>
      </c>
      <c r="D228" s="75"/>
      <c r="E228" s="45"/>
      <c r="F228" s="63"/>
      <c r="G228" s="189"/>
      <c r="H228" s="110" t="s">
        <v>5035</v>
      </c>
      <c r="I228" s="63" t="s">
        <v>1351</v>
      </c>
      <c r="J228" s="66" t="s">
        <v>3428</v>
      </c>
      <c r="K228" s="48" t="s">
        <v>3285</v>
      </c>
      <c r="L228" s="199" t="s">
        <v>3214</v>
      </c>
    </row>
    <row r="229" spans="1:12" ht="19.5" customHeight="1">
      <c r="A229" s="206">
        <v>45</v>
      </c>
      <c r="B229" s="44">
        <f t="shared" si="4"/>
        <v>221</v>
      </c>
      <c r="C229" s="44">
        <f t="shared" si="4"/>
        <v>221</v>
      </c>
      <c r="D229" s="75">
        <v>6</v>
      </c>
      <c r="E229" s="69" t="s">
        <v>4703</v>
      </c>
      <c r="F229" s="63"/>
      <c r="G229" s="189"/>
      <c r="H229" s="110" t="s">
        <v>5035</v>
      </c>
      <c r="I229" s="63" t="s">
        <v>942</v>
      </c>
      <c r="J229" s="66" t="s">
        <v>3428</v>
      </c>
      <c r="K229" s="48" t="s">
        <v>406</v>
      </c>
      <c r="L229" s="198" t="s">
        <v>3234</v>
      </c>
    </row>
    <row r="230" spans="1:12" ht="19.5" customHeight="1">
      <c r="A230" s="206"/>
      <c r="B230" s="44">
        <f t="shared" si="4"/>
        <v>222</v>
      </c>
      <c r="C230" s="44">
        <f t="shared" si="4"/>
        <v>222</v>
      </c>
      <c r="D230" s="75">
        <v>5</v>
      </c>
      <c r="E230" s="69" t="s">
        <v>4550</v>
      </c>
      <c r="F230" s="63"/>
      <c r="G230" s="189"/>
      <c r="H230" s="110" t="s">
        <v>5035</v>
      </c>
      <c r="I230" s="63" t="s">
        <v>783</v>
      </c>
      <c r="J230" s="66" t="s">
        <v>3428</v>
      </c>
      <c r="K230" s="60" t="s">
        <v>46</v>
      </c>
      <c r="L230" s="199" t="s">
        <v>3286</v>
      </c>
    </row>
    <row r="231" spans="1:12" ht="19.5" customHeight="1">
      <c r="A231" s="206"/>
      <c r="B231" s="44">
        <f t="shared" si="4"/>
        <v>223</v>
      </c>
      <c r="C231" s="44">
        <f t="shared" si="4"/>
        <v>223</v>
      </c>
      <c r="D231" s="75"/>
      <c r="E231" s="45"/>
      <c r="F231" s="63"/>
      <c r="G231" s="189"/>
      <c r="H231" s="110" t="s">
        <v>5035</v>
      </c>
      <c r="I231" s="63" t="s">
        <v>1352</v>
      </c>
      <c r="J231" s="66" t="s">
        <v>3428</v>
      </c>
      <c r="K231" s="48" t="s">
        <v>3182</v>
      </c>
      <c r="L231" s="198" t="s">
        <v>3238</v>
      </c>
    </row>
    <row r="232" spans="1:12" ht="19.5" customHeight="1">
      <c r="A232" s="206"/>
      <c r="B232" s="44">
        <f t="shared" si="4"/>
        <v>224</v>
      </c>
      <c r="C232" s="44">
        <f t="shared" si="4"/>
        <v>224</v>
      </c>
      <c r="D232" s="75"/>
      <c r="E232" s="45"/>
      <c r="F232" s="63"/>
      <c r="G232" s="189"/>
      <c r="H232" s="110" t="s">
        <v>5035</v>
      </c>
      <c r="I232" s="63" t="s">
        <v>1353</v>
      </c>
      <c r="J232" s="66" t="s">
        <v>3428</v>
      </c>
      <c r="K232" s="48" t="s">
        <v>21</v>
      </c>
      <c r="L232" s="199" t="s">
        <v>3184</v>
      </c>
    </row>
    <row r="233" spans="1:12" ht="19.5" customHeight="1">
      <c r="A233" s="206"/>
      <c r="B233" s="44">
        <f t="shared" si="4"/>
        <v>225</v>
      </c>
      <c r="C233" s="44">
        <f t="shared" si="4"/>
        <v>225</v>
      </c>
      <c r="D233" s="75"/>
      <c r="E233" s="45"/>
      <c r="F233" s="63"/>
      <c r="G233" s="189"/>
      <c r="H233" s="110" t="s">
        <v>5035</v>
      </c>
      <c r="I233" s="63" t="s">
        <v>1354</v>
      </c>
      <c r="J233" s="66" t="s">
        <v>3428</v>
      </c>
      <c r="K233" s="48" t="s">
        <v>3159</v>
      </c>
      <c r="L233" s="199" t="s">
        <v>3203</v>
      </c>
    </row>
    <row r="234" spans="1:12" ht="19.5" customHeight="1">
      <c r="A234" s="206">
        <v>46</v>
      </c>
      <c r="B234" s="44">
        <f t="shared" si="4"/>
        <v>226</v>
      </c>
      <c r="C234" s="44">
        <f t="shared" si="4"/>
        <v>226</v>
      </c>
      <c r="D234" s="75">
        <v>1</v>
      </c>
      <c r="E234" s="69" t="s">
        <v>3760</v>
      </c>
      <c r="F234" s="63"/>
      <c r="G234" s="189">
        <v>267</v>
      </c>
      <c r="H234" s="110" t="s">
        <v>5035</v>
      </c>
      <c r="I234" s="63" t="s">
        <v>10</v>
      </c>
      <c r="J234" s="66" t="s">
        <v>3429</v>
      </c>
      <c r="K234" s="60" t="s">
        <v>26</v>
      </c>
      <c r="L234" s="199" t="s">
        <v>3293</v>
      </c>
    </row>
    <row r="235" spans="1:12" ht="19.5" customHeight="1">
      <c r="A235" s="206"/>
      <c r="B235" s="44">
        <f t="shared" si="4"/>
        <v>227</v>
      </c>
      <c r="C235" s="44">
        <f t="shared" si="4"/>
        <v>227</v>
      </c>
      <c r="D235" s="75"/>
      <c r="E235" s="45"/>
      <c r="F235" s="63"/>
      <c r="G235" s="189"/>
      <c r="H235" s="112" t="s">
        <v>5036</v>
      </c>
      <c r="I235" s="63" t="s">
        <v>1355</v>
      </c>
      <c r="J235" s="66" t="s">
        <v>3429</v>
      </c>
      <c r="K235" s="48" t="s">
        <v>25</v>
      </c>
      <c r="L235" s="199" t="s">
        <v>3190</v>
      </c>
    </row>
    <row r="236" spans="1:12" ht="19.5" customHeight="1">
      <c r="A236" s="206"/>
      <c r="B236" s="44">
        <f t="shared" si="4"/>
        <v>228</v>
      </c>
      <c r="C236" s="44">
        <f t="shared" si="4"/>
        <v>228</v>
      </c>
      <c r="D236" s="75">
        <v>2</v>
      </c>
      <c r="E236" s="69" t="s">
        <v>3883</v>
      </c>
      <c r="F236" s="63"/>
      <c r="G236" s="189"/>
      <c r="H236" s="109" t="s">
        <v>678</v>
      </c>
      <c r="I236" s="63" t="s">
        <v>99</v>
      </c>
      <c r="J236" s="66" t="s">
        <v>3429</v>
      </c>
      <c r="K236" s="48" t="s">
        <v>72</v>
      </c>
      <c r="L236" s="199" t="s">
        <v>3191</v>
      </c>
    </row>
    <row r="237" spans="1:12" ht="19.5" customHeight="1">
      <c r="A237" s="206"/>
      <c r="B237" s="44">
        <f t="shared" si="4"/>
        <v>229</v>
      </c>
      <c r="C237" s="44">
        <f t="shared" si="4"/>
        <v>229</v>
      </c>
      <c r="D237" s="75">
        <v>5</v>
      </c>
      <c r="E237" s="69" t="s">
        <v>4551</v>
      </c>
      <c r="F237" s="63"/>
      <c r="G237" s="189"/>
      <c r="H237" s="110" t="s">
        <v>5035</v>
      </c>
      <c r="I237" s="63" t="s">
        <v>784</v>
      </c>
      <c r="J237" s="66" t="s">
        <v>3429</v>
      </c>
      <c r="K237" s="60" t="s">
        <v>1202</v>
      </c>
      <c r="L237" s="199" t="s">
        <v>3288</v>
      </c>
    </row>
    <row r="238" spans="1:12" ht="19.5" customHeight="1">
      <c r="A238" s="206"/>
      <c r="B238" s="44">
        <f t="shared" si="4"/>
        <v>230</v>
      </c>
      <c r="C238" s="44">
        <f t="shared" si="4"/>
        <v>230</v>
      </c>
      <c r="D238" s="75"/>
      <c r="E238" s="45"/>
      <c r="F238" s="63"/>
      <c r="G238" s="189"/>
      <c r="H238" s="110" t="s">
        <v>5035</v>
      </c>
      <c r="I238" s="63" t="s">
        <v>1356</v>
      </c>
      <c r="J238" s="66" t="s">
        <v>3429</v>
      </c>
      <c r="K238" s="60" t="s">
        <v>1202</v>
      </c>
      <c r="L238" s="199" t="s">
        <v>3288</v>
      </c>
    </row>
    <row r="239" spans="1:12" ht="19.5" customHeight="1">
      <c r="A239" s="206">
        <v>47</v>
      </c>
      <c r="B239" s="44">
        <f t="shared" si="4"/>
        <v>231</v>
      </c>
      <c r="C239" s="44">
        <f t="shared" si="4"/>
        <v>231</v>
      </c>
      <c r="D239" s="75"/>
      <c r="E239" s="45"/>
      <c r="F239" s="63"/>
      <c r="G239" s="189"/>
      <c r="H239" s="110" t="s">
        <v>5035</v>
      </c>
      <c r="I239" s="63" t="s">
        <v>1358</v>
      </c>
      <c r="J239" s="66" t="s">
        <v>3430</v>
      </c>
      <c r="K239" s="48" t="s">
        <v>3183</v>
      </c>
      <c r="L239" s="199" t="s">
        <v>3185</v>
      </c>
    </row>
    <row r="240" spans="1:12" ht="19.5" customHeight="1">
      <c r="A240" s="206"/>
      <c r="B240" s="44">
        <f t="shared" si="4"/>
        <v>232</v>
      </c>
      <c r="C240" s="44">
        <f t="shared" si="4"/>
        <v>232</v>
      </c>
      <c r="D240" s="75">
        <v>4</v>
      </c>
      <c r="E240" s="69" t="s">
        <v>4274</v>
      </c>
      <c r="F240" s="63"/>
      <c r="G240" s="189"/>
      <c r="H240" s="110" t="s">
        <v>5035</v>
      </c>
      <c r="I240" s="63" t="s">
        <v>613</v>
      </c>
      <c r="J240" s="66" t="s">
        <v>3431</v>
      </c>
      <c r="K240" s="48" t="s">
        <v>3167</v>
      </c>
      <c r="L240" s="198" t="s">
        <v>3215</v>
      </c>
    </row>
    <row r="241" spans="1:12" ht="19.5" customHeight="1">
      <c r="A241" s="206"/>
      <c r="B241" s="44">
        <f t="shared" si="4"/>
        <v>233</v>
      </c>
      <c r="C241" s="44">
        <f t="shared" si="4"/>
        <v>233</v>
      </c>
      <c r="D241" s="75"/>
      <c r="E241" s="45"/>
      <c r="F241" s="63"/>
      <c r="G241" s="189"/>
      <c r="H241" s="110" t="s">
        <v>5035</v>
      </c>
      <c r="I241" s="63" t="s">
        <v>1359</v>
      </c>
      <c r="J241" s="66" t="s">
        <v>3432</v>
      </c>
      <c r="K241" s="48" t="s">
        <v>3183</v>
      </c>
      <c r="L241" s="199" t="s">
        <v>3185</v>
      </c>
    </row>
    <row r="242" spans="1:12" ht="19.5" customHeight="1">
      <c r="A242" s="206"/>
      <c r="B242" s="44">
        <f t="shared" si="4"/>
        <v>234</v>
      </c>
      <c r="C242" s="44">
        <f t="shared" si="4"/>
        <v>234</v>
      </c>
      <c r="D242" s="75">
        <v>2</v>
      </c>
      <c r="E242" s="69" t="s">
        <v>3884</v>
      </c>
      <c r="F242" s="63"/>
      <c r="G242" s="189"/>
      <c r="H242" s="110" t="s">
        <v>5035</v>
      </c>
      <c r="I242" s="63" t="s">
        <v>101</v>
      </c>
      <c r="J242" s="66" t="s">
        <v>3432</v>
      </c>
      <c r="K242" s="48" t="s">
        <v>3167</v>
      </c>
      <c r="L242" s="198" t="s">
        <v>3215</v>
      </c>
    </row>
    <row r="243" spans="1:12" ht="19.5" customHeight="1">
      <c r="A243" s="206"/>
      <c r="B243" s="44">
        <f t="shared" si="4"/>
        <v>235</v>
      </c>
      <c r="C243" s="44">
        <f t="shared" si="4"/>
        <v>235</v>
      </c>
      <c r="D243" s="75"/>
      <c r="E243" s="45"/>
      <c r="F243" s="63"/>
      <c r="G243" s="189"/>
      <c r="H243" s="110" t="s">
        <v>5035</v>
      </c>
      <c r="I243" s="63" t="s">
        <v>1360</v>
      </c>
      <c r="J243" s="66" t="s">
        <v>3432</v>
      </c>
      <c r="K243" s="48" t="s">
        <v>21</v>
      </c>
      <c r="L243" s="199" t="s">
        <v>3184</v>
      </c>
    </row>
    <row r="244" spans="1:12" ht="19.5" customHeight="1">
      <c r="A244" s="206">
        <v>48</v>
      </c>
      <c r="B244" s="44">
        <f t="shared" si="4"/>
        <v>236</v>
      </c>
      <c r="C244" s="44">
        <f t="shared" si="4"/>
        <v>236</v>
      </c>
      <c r="D244" s="75"/>
      <c r="E244" s="45"/>
      <c r="F244" s="63"/>
      <c r="G244" s="189"/>
      <c r="H244" s="110" t="s">
        <v>5035</v>
      </c>
      <c r="I244" s="63" t="s">
        <v>1361</v>
      </c>
      <c r="J244" s="66" t="s">
        <v>3432</v>
      </c>
      <c r="K244" s="48" t="s">
        <v>3167</v>
      </c>
      <c r="L244" s="198" t="s">
        <v>3215</v>
      </c>
    </row>
    <row r="245" spans="1:12" ht="19.5" customHeight="1">
      <c r="A245" s="206"/>
      <c r="B245" s="44">
        <f t="shared" si="4"/>
        <v>237</v>
      </c>
      <c r="C245" s="44">
        <f t="shared" si="4"/>
        <v>237</v>
      </c>
      <c r="D245" s="75">
        <v>6</v>
      </c>
      <c r="E245" s="69" t="s">
        <v>4704</v>
      </c>
      <c r="F245" s="63"/>
      <c r="G245" s="189"/>
      <c r="H245" s="110" t="s">
        <v>5035</v>
      </c>
      <c r="I245" s="63" t="s">
        <v>943</v>
      </c>
      <c r="J245" s="66" t="s">
        <v>3432</v>
      </c>
      <c r="K245" s="60" t="s">
        <v>3177</v>
      </c>
      <c r="L245" s="199" t="s">
        <v>3294</v>
      </c>
    </row>
    <row r="246" spans="1:12" ht="19.5" customHeight="1">
      <c r="A246" s="206"/>
      <c r="B246" s="44">
        <f t="shared" si="4"/>
        <v>238</v>
      </c>
      <c r="C246" s="44">
        <f t="shared" si="4"/>
        <v>238</v>
      </c>
      <c r="D246" s="75"/>
      <c r="E246" s="45"/>
      <c r="F246" s="63"/>
      <c r="G246" s="189"/>
      <c r="H246" s="110" t="s">
        <v>5035</v>
      </c>
      <c r="I246" s="63" t="s">
        <v>1362</v>
      </c>
      <c r="J246" s="66" t="s">
        <v>3432</v>
      </c>
      <c r="K246" s="48" t="s">
        <v>3160</v>
      </c>
      <c r="L246" s="199" t="s">
        <v>3204</v>
      </c>
    </row>
    <row r="247" spans="1:12" ht="19.5" customHeight="1">
      <c r="A247" s="206"/>
      <c r="B247" s="44">
        <f t="shared" si="4"/>
        <v>239</v>
      </c>
      <c r="C247" s="44">
        <f t="shared" si="4"/>
        <v>239</v>
      </c>
      <c r="D247" s="75"/>
      <c r="E247" s="45"/>
      <c r="F247" s="63"/>
      <c r="G247" s="189"/>
      <c r="H247" s="110" t="s">
        <v>5035</v>
      </c>
      <c r="I247" s="63" t="s">
        <v>1363</v>
      </c>
      <c r="J247" s="66" t="s">
        <v>3432</v>
      </c>
      <c r="K247" s="48" t="s">
        <v>3167</v>
      </c>
      <c r="L247" s="198" t="s">
        <v>3215</v>
      </c>
    </row>
    <row r="248" spans="1:12" ht="19.5" customHeight="1">
      <c r="A248" s="206"/>
      <c r="B248" s="44">
        <f t="shared" ref="B248:C311" si="5">ROW()-8</f>
        <v>240</v>
      </c>
      <c r="C248" s="44">
        <f t="shared" si="5"/>
        <v>240</v>
      </c>
      <c r="D248" s="75"/>
      <c r="E248" s="45"/>
      <c r="F248" s="63"/>
      <c r="G248" s="189"/>
      <c r="H248" s="110" t="s">
        <v>5035</v>
      </c>
      <c r="I248" s="63" t="s">
        <v>1364</v>
      </c>
      <c r="J248" s="66" t="s">
        <v>3432</v>
      </c>
      <c r="K248" s="48" t="s">
        <v>592</v>
      </c>
      <c r="L248" s="199" t="s">
        <v>3295</v>
      </c>
    </row>
    <row r="249" spans="1:12" ht="19.5" customHeight="1">
      <c r="A249" s="206">
        <v>49</v>
      </c>
      <c r="B249" s="44">
        <f t="shared" si="5"/>
        <v>241</v>
      </c>
      <c r="C249" s="44">
        <f t="shared" si="5"/>
        <v>241</v>
      </c>
      <c r="D249" s="75"/>
      <c r="E249" s="45"/>
      <c r="F249" s="63"/>
      <c r="G249" s="189"/>
      <c r="H249" s="110" t="s">
        <v>5035</v>
      </c>
      <c r="I249" s="63" t="s">
        <v>1365</v>
      </c>
      <c r="J249" s="66" t="s">
        <v>3432</v>
      </c>
      <c r="K249" s="60" t="s">
        <v>32</v>
      </c>
      <c r="L249" s="199" t="s">
        <v>3284</v>
      </c>
    </row>
    <row r="250" spans="1:12" ht="19.5" customHeight="1">
      <c r="A250" s="206"/>
      <c r="B250" s="44">
        <f t="shared" si="5"/>
        <v>242</v>
      </c>
      <c r="C250" s="44">
        <f t="shared" si="5"/>
        <v>242</v>
      </c>
      <c r="D250" s="75"/>
      <c r="E250" s="45"/>
      <c r="F250" s="63"/>
      <c r="G250" s="189"/>
      <c r="H250" s="109" t="s">
        <v>678</v>
      </c>
      <c r="I250" s="63" t="s">
        <v>1366</v>
      </c>
      <c r="J250" s="66" t="s">
        <v>3433</v>
      </c>
      <c r="K250" s="48" t="s">
        <v>0</v>
      </c>
      <c r="L250" s="199" t="s">
        <v>3210</v>
      </c>
    </row>
    <row r="251" spans="1:12" ht="19.5" customHeight="1">
      <c r="A251" s="206"/>
      <c r="B251" s="44">
        <f t="shared" si="5"/>
        <v>243</v>
      </c>
      <c r="C251" s="44">
        <f t="shared" si="5"/>
        <v>243</v>
      </c>
      <c r="D251" s="75">
        <v>6</v>
      </c>
      <c r="E251" s="69" t="s">
        <v>4745</v>
      </c>
      <c r="F251" s="63"/>
      <c r="G251" s="189"/>
      <c r="H251" s="110" t="s">
        <v>5035</v>
      </c>
      <c r="I251" s="63" t="s">
        <v>944</v>
      </c>
      <c r="J251" s="66" t="s">
        <v>3434</v>
      </c>
      <c r="K251" s="48" t="s">
        <v>72</v>
      </c>
      <c r="L251" s="199" t="s">
        <v>3191</v>
      </c>
    </row>
    <row r="252" spans="1:12" ht="19.5" customHeight="1">
      <c r="A252" s="206"/>
      <c r="B252" s="44">
        <f t="shared" si="5"/>
        <v>244</v>
      </c>
      <c r="C252" s="44">
        <f t="shared" si="5"/>
        <v>244</v>
      </c>
      <c r="D252" s="75"/>
      <c r="E252" s="45"/>
      <c r="F252" s="63"/>
      <c r="G252" s="189"/>
      <c r="H252" s="110" t="s">
        <v>5035</v>
      </c>
      <c r="I252" s="63" t="s">
        <v>1367</v>
      </c>
      <c r="J252" s="66" t="s">
        <v>3435</v>
      </c>
      <c r="K252" s="47" t="s">
        <v>15</v>
      </c>
      <c r="L252" s="198" t="s">
        <v>3227</v>
      </c>
    </row>
    <row r="253" spans="1:12" ht="19.5" customHeight="1">
      <c r="A253" s="206"/>
      <c r="B253" s="44">
        <f t="shared" si="5"/>
        <v>245</v>
      </c>
      <c r="C253" s="44">
        <f t="shared" si="5"/>
        <v>245</v>
      </c>
      <c r="D253" s="75"/>
      <c r="E253" s="45"/>
      <c r="F253" s="63"/>
      <c r="G253" s="189"/>
      <c r="H253" s="110" t="s">
        <v>5035</v>
      </c>
      <c r="I253" s="63" t="s">
        <v>1368</v>
      </c>
      <c r="J253" s="66" t="s">
        <v>3435</v>
      </c>
      <c r="K253" s="47" t="s">
        <v>15</v>
      </c>
      <c r="L253" s="198" t="s">
        <v>3227</v>
      </c>
    </row>
    <row r="254" spans="1:12" ht="19.5" customHeight="1">
      <c r="A254" s="206">
        <v>50</v>
      </c>
      <c r="B254" s="44">
        <f t="shared" si="5"/>
        <v>246</v>
      </c>
      <c r="C254" s="44">
        <f t="shared" si="5"/>
        <v>246</v>
      </c>
      <c r="D254" s="75"/>
      <c r="E254" s="45"/>
      <c r="F254" s="63"/>
      <c r="G254" s="189"/>
      <c r="H254" s="110" t="s">
        <v>5035</v>
      </c>
      <c r="I254" s="63" t="s">
        <v>1369</v>
      </c>
      <c r="J254" s="66" t="s">
        <v>3436</v>
      </c>
      <c r="K254" s="60" t="s">
        <v>3177</v>
      </c>
      <c r="L254" s="199" t="s">
        <v>3294</v>
      </c>
    </row>
    <row r="255" spans="1:12" ht="19.5" customHeight="1">
      <c r="A255" s="206"/>
      <c r="B255" s="44">
        <f t="shared" si="5"/>
        <v>247</v>
      </c>
      <c r="C255" s="44">
        <f t="shared" si="5"/>
        <v>247</v>
      </c>
      <c r="D255" s="75">
        <v>6</v>
      </c>
      <c r="E255" s="69" t="s">
        <v>4746</v>
      </c>
      <c r="F255" s="63"/>
      <c r="G255" s="189"/>
      <c r="H255" s="109" t="s">
        <v>678</v>
      </c>
      <c r="I255" s="63" t="s">
        <v>945</v>
      </c>
      <c r="J255" s="66" t="s">
        <v>3437</v>
      </c>
      <c r="K255" s="60" t="s">
        <v>945</v>
      </c>
      <c r="L255" s="199" t="s">
        <v>3296</v>
      </c>
    </row>
    <row r="256" spans="1:12" ht="19.5" customHeight="1">
      <c r="A256" s="206"/>
      <c r="B256" s="44">
        <f t="shared" si="5"/>
        <v>248</v>
      </c>
      <c r="C256" s="44">
        <f t="shared" si="5"/>
        <v>248</v>
      </c>
      <c r="D256" s="75">
        <v>5</v>
      </c>
      <c r="E256" s="69" t="s">
        <v>4552</v>
      </c>
      <c r="F256" s="63"/>
      <c r="G256" s="189"/>
      <c r="H256" s="110" t="s">
        <v>5035</v>
      </c>
      <c r="I256" s="63" t="s">
        <v>785</v>
      </c>
      <c r="J256" s="66" t="s">
        <v>3437</v>
      </c>
      <c r="K256" s="60" t="s">
        <v>3177</v>
      </c>
      <c r="L256" s="199" t="s">
        <v>3294</v>
      </c>
    </row>
    <row r="257" spans="1:12" ht="19.5" customHeight="1">
      <c r="A257" s="206"/>
      <c r="B257" s="44">
        <f t="shared" si="5"/>
        <v>249</v>
      </c>
      <c r="C257" s="44">
        <f t="shared" si="5"/>
        <v>249</v>
      </c>
      <c r="D257" s="75"/>
      <c r="E257" s="45"/>
      <c r="F257" s="63"/>
      <c r="G257" s="189"/>
      <c r="H257" s="113" t="s">
        <v>677</v>
      </c>
      <c r="I257" s="63" t="s">
        <v>1370</v>
      </c>
      <c r="J257" s="66" t="s">
        <v>3437</v>
      </c>
      <c r="K257" s="60" t="s">
        <v>1370</v>
      </c>
      <c r="L257" s="199" t="s">
        <v>3297</v>
      </c>
    </row>
    <row r="258" spans="1:12" ht="19.5" customHeight="1">
      <c r="A258" s="206"/>
      <c r="B258" s="44">
        <f t="shared" si="5"/>
        <v>250</v>
      </c>
      <c r="C258" s="44">
        <f t="shared" si="5"/>
        <v>250</v>
      </c>
      <c r="D258" s="75"/>
      <c r="E258" s="45"/>
      <c r="F258" s="63"/>
      <c r="G258" s="189"/>
      <c r="H258" s="110" t="s">
        <v>5035</v>
      </c>
      <c r="I258" s="63" t="s">
        <v>1371</v>
      </c>
      <c r="J258" s="66" t="s">
        <v>3437</v>
      </c>
      <c r="K258" s="48" t="s">
        <v>3167</v>
      </c>
      <c r="L258" s="198" t="s">
        <v>3215</v>
      </c>
    </row>
    <row r="259" spans="1:12" ht="19.5" customHeight="1">
      <c r="A259" s="206">
        <v>51</v>
      </c>
      <c r="B259" s="44">
        <f t="shared" si="5"/>
        <v>251</v>
      </c>
      <c r="C259" s="44">
        <f t="shared" si="5"/>
        <v>251</v>
      </c>
      <c r="D259" s="75"/>
      <c r="E259" s="45"/>
      <c r="F259" s="63"/>
      <c r="G259" s="189"/>
      <c r="H259" s="109" t="s">
        <v>678</v>
      </c>
      <c r="I259" s="63" t="s">
        <v>1372</v>
      </c>
      <c r="J259" s="66" t="s">
        <v>3437</v>
      </c>
      <c r="K259" s="60" t="s">
        <v>1372</v>
      </c>
      <c r="L259" s="199" t="s">
        <v>3298</v>
      </c>
    </row>
    <row r="260" spans="1:12" ht="19.5" customHeight="1">
      <c r="A260" s="206"/>
      <c r="B260" s="44">
        <f t="shared" si="5"/>
        <v>252</v>
      </c>
      <c r="C260" s="44">
        <f t="shared" si="5"/>
        <v>252</v>
      </c>
      <c r="D260" s="75">
        <v>4</v>
      </c>
      <c r="E260" s="69" t="s">
        <v>4275</v>
      </c>
      <c r="F260" s="63"/>
      <c r="G260" s="189"/>
      <c r="H260" s="110" t="s">
        <v>5035</v>
      </c>
      <c r="I260" s="63" t="s">
        <v>614</v>
      </c>
      <c r="J260" s="66" t="s">
        <v>3437</v>
      </c>
      <c r="K260" s="48" t="s">
        <v>3179</v>
      </c>
      <c r="L260" s="199" t="s">
        <v>3189</v>
      </c>
    </row>
    <row r="261" spans="1:12" ht="19.5" customHeight="1">
      <c r="A261" s="206"/>
      <c r="B261" s="44">
        <f t="shared" si="5"/>
        <v>253</v>
      </c>
      <c r="C261" s="44">
        <f t="shared" si="5"/>
        <v>253</v>
      </c>
      <c r="D261" s="75"/>
      <c r="E261" s="45"/>
      <c r="F261" s="63"/>
      <c r="G261" s="189"/>
      <c r="H261" s="110" t="s">
        <v>5035</v>
      </c>
      <c r="I261" s="63" t="s">
        <v>1373</v>
      </c>
      <c r="J261" s="66" t="s">
        <v>3437</v>
      </c>
      <c r="K261" s="48" t="s">
        <v>17</v>
      </c>
      <c r="L261" s="199" t="s">
        <v>3201</v>
      </c>
    </row>
    <row r="262" spans="1:12" ht="19.5" customHeight="1">
      <c r="A262" s="206"/>
      <c r="B262" s="44">
        <f t="shared" si="5"/>
        <v>254</v>
      </c>
      <c r="C262" s="44">
        <f t="shared" si="5"/>
        <v>254</v>
      </c>
      <c r="D262" s="75">
        <v>4</v>
      </c>
      <c r="E262" s="69" t="s">
        <v>4276</v>
      </c>
      <c r="F262" s="63"/>
      <c r="G262" s="189"/>
      <c r="H262" s="112" t="s">
        <v>5036</v>
      </c>
      <c r="I262" s="63" t="s">
        <v>622</v>
      </c>
      <c r="J262" s="66" t="s">
        <v>3437</v>
      </c>
      <c r="K262" s="48" t="s">
        <v>3179</v>
      </c>
      <c r="L262" s="199" t="s">
        <v>3189</v>
      </c>
    </row>
    <row r="263" spans="1:12" ht="19.5" customHeight="1">
      <c r="A263" s="206"/>
      <c r="B263" s="44">
        <f t="shared" si="5"/>
        <v>255</v>
      </c>
      <c r="C263" s="44">
        <f t="shared" si="5"/>
        <v>255</v>
      </c>
      <c r="D263" s="75"/>
      <c r="E263" s="45"/>
      <c r="F263" s="63"/>
      <c r="G263" s="189"/>
      <c r="H263" s="110" t="s">
        <v>5035</v>
      </c>
      <c r="I263" s="63" t="s">
        <v>223</v>
      </c>
      <c r="J263" s="66" t="s">
        <v>3437</v>
      </c>
      <c r="K263" s="60" t="s">
        <v>3300</v>
      </c>
      <c r="L263" s="199" t="s">
        <v>3299</v>
      </c>
    </row>
    <row r="264" spans="1:12" ht="19.5" customHeight="1">
      <c r="A264" s="206">
        <v>52</v>
      </c>
      <c r="B264" s="44">
        <f t="shared" si="5"/>
        <v>256</v>
      </c>
      <c r="C264" s="44">
        <f t="shared" si="5"/>
        <v>256</v>
      </c>
      <c r="D264" s="75">
        <v>6</v>
      </c>
      <c r="E264" s="69" t="s">
        <v>4747</v>
      </c>
      <c r="F264" s="63"/>
      <c r="G264" s="189"/>
      <c r="H264" s="110" t="s">
        <v>5035</v>
      </c>
      <c r="I264" s="63" t="s">
        <v>946</v>
      </c>
      <c r="J264" s="66" t="s">
        <v>3437</v>
      </c>
      <c r="K264" s="60" t="s">
        <v>969</v>
      </c>
      <c r="L264" s="199" t="s">
        <v>3301</v>
      </c>
    </row>
    <row r="265" spans="1:12" ht="19.5" customHeight="1">
      <c r="A265" s="206"/>
      <c r="B265" s="44">
        <f t="shared" si="5"/>
        <v>257</v>
      </c>
      <c r="C265" s="44">
        <f t="shared" si="5"/>
        <v>257</v>
      </c>
      <c r="D265" s="75">
        <v>6</v>
      </c>
      <c r="E265" s="69" t="s">
        <v>4385</v>
      </c>
      <c r="F265" s="63"/>
      <c r="G265" s="189"/>
      <c r="H265" s="112" t="s">
        <v>5036</v>
      </c>
      <c r="I265" s="63" t="s">
        <v>947</v>
      </c>
      <c r="J265" s="66" t="s">
        <v>3437</v>
      </c>
      <c r="K265" s="60" t="s">
        <v>75</v>
      </c>
      <c r="L265" s="199" t="s">
        <v>3302</v>
      </c>
    </row>
    <row r="266" spans="1:12" ht="19.5" customHeight="1">
      <c r="A266" s="206"/>
      <c r="B266" s="44">
        <f t="shared" si="5"/>
        <v>258</v>
      </c>
      <c r="C266" s="44">
        <f t="shared" si="5"/>
        <v>258</v>
      </c>
      <c r="D266" s="75"/>
      <c r="E266" s="45"/>
      <c r="F266" s="63"/>
      <c r="G266" s="189"/>
      <c r="H266" s="110" t="s">
        <v>5035</v>
      </c>
      <c r="I266" s="63" t="s">
        <v>1374</v>
      </c>
      <c r="J266" s="66" t="s">
        <v>3437</v>
      </c>
      <c r="K266" s="48" t="s">
        <v>3285</v>
      </c>
      <c r="L266" s="199" t="s">
        <v>3214</v>
      </c>
    </row>
    <row r="267" spans="1:12" ht="19.5" customHeight="1">
      <c r="A267" s="206"/>
      <c r="B267" s="44">
        <f t="shared" si="5"/>
        <v>259</v>
      </c>
      <c r="C267" s="44">
        <f t="shared" si="5"/>
        <v>259</v>
      </c>
      <c r="D267" s="75"/>
      <c r="E267" s="45"/>
      <c r="F267" s="63"/>
      <c r="G267" s="189"/>
      <c r="H267" s="109" t="s">
        <v>678</v>
      </c>
      <c r="I267" s="63" t="s">
        <v>225</v>
      </c>
      <c r="J267" s="66" t="s">
        <v>3437</v>
      </c>
      <c r="K267" s="48" t="s">
        <v>1305</v>
      </c>
      <c r="L267" s="198" t="s">
        <v>3254</v>
      </c>
    </row>
    <row r="268" spans="1:12" ht="19.5" customHeight="1">
      <c r="A268" s="206"/>
      <c r="B268" s="44">
        <f t="shared" si="5"/>
        <v>260</v>
      </c>
      <c r="C268" s="44">
        <f t="shared" si="5"/>
        <v>260</v>
      </c>
      <c r="D268" s="75"/>
      <c r="E268" s="45"/>
      <c r="F268" s="63"/>
      <c r="G268" s="189"/>
      <c r="H268" s="110" t="s">
        <v>5035</v>
      </c>
      <c r="I268" s="63" t="s">
        <v>1375</v>
      </c>
      <c r="J268" s="66" t="s">
        <v>3437</v>
      </c>
      <c r="K268" s="48" t="s">
        <v>77</v>
      </c>
      <c r="L268" s="198" t="s">
        <v>3255</v>
      </c>
    </row>
    <row r="269" spans="1:12" ht="19.5" customHeight="1">
      <c r="A269" s="206">
        <v>53</v>
      </c>
      <c r="B269" s="44">
        <f t="shared" si="5"/>
        <v>261</v>
      </c>
      <c r="C269" s="44">
        <f t="shared" si="5"/>
        <v>261</v>
      </c>
      <c r="D269" s="75"/>
      <c r="E269" s="45"/>
      <c r="F269" s="63"/>
      <c r="G269" s="189"/>
      <c r="H269" s="110" t="s">
        <v>5035</v>
      </c>
      <c r="I269" s="63" t="s">
        <v>1376</v>
      </c>
      <c r="J269" s="66" t="s">
        <v>3437</v>
      </c>
      <c r="K269" s="48" t="s">
        <v>350</v>
      </c>
      <c r="L269" s="199" t="s">
        <v>3186</v>
      </c>
    </row>
    <row r="270" spans="1:12" ht="19.5" customHeight="1">
      <c r="A270" s="206"/>
      <c r="B270" s="44">
        <f t="shared" si="5"/>
        <v>262</v>
      </c>
      <c r="C270" s="44">
        <f t="shared" si="5"/>
        <v>262</v>
      </c>
      <c r="D270" s="75"/>
      <c r="E270" s="45"/>
      <c r="F270" s="63"/>
      <c r="G270" s="189"/>
      <c r="H270" s="110" t="s">
        <v>5035</v>
      </c>
      <c r="I270" s="63" t="s">
        <v>1377</v>
      </c>
      <c r="J270" s="66" t="s">
        <v>3437</v>
      </c>
      <c r="K270" s="48" t="s">
        <v>9</v>
      </c>
      <c r="L270" s="198" t="s">
        <v>3258</v>
      </c>
    </row>
    <row r="271" spans="1:12" ht="19.5" customHeight="1">
      <c r="A271" s="206"/>
      <c r="B271" s="44">
        <f t="shared" si="5"/>
        <v>263</v>
      </c>
      <c r="C271" s="44">
        <f t="shared" si="5"/>
        <v>263</v>
      </c>
      <c r="D271" s="75">
        <v>3</v>
      </c>
      <c r="E271" s="69" t="s">
        <v>4065</v>
      </c>
      <c r="F271" s="63"/>
      <c r="G271" s="189">
        <v>105</v>
      </c>
      <c r="H271" s="112" t="s">
        <v>5036</v>
      </c>
      <c r="I271" s="63" t="s">
        <v>432</v>
      </c>
      <c r="J271" s="66" t="s">
        <v>3437</v>
      </c>
      <c r="K271" s="48" t="s">
        <v>3179</v>
      </c>
      <c r="L271" s="199" t="s">
        <v>3189</v>
      </c>
    </row>
    <row r="272" spans="1:12" ht="19.5" customHeight="1">
      <c r="A272" s="206"/>
      <c r="B272" s="44">
        <f t="shared" si="5"/>
        <v>264</v>
      </c>
      <c r="C272" s="44">
        <f t="shared" si="5"/>
        <v>264</v>
      </c>
      <c r="D272" s="75"/>
      <c r="E272" s="45"/>
      <c r="F272" s="63"/>
      <c r="G272" s="189"/>
      <c r="H272" s="110" t="s">
        <v>5035</v>
      </c>
      <c r="I272" s="63" t="s">
        <v>1378</v>
      </c>
      <c r="J272" s="66" t="s">
        <v>3437</v>
      </c>
      <c r="K272" s="48" t="s">
        <v>21</v>
      </c>
      <c r="L272" s="199" t="s">
        <v>3184</v>
      </c>
    </row>
    <row r="273" spans="1:12" ht="19.5" customHeight="1">
      <c r="A273" s="206"/>
      <c r="B273" s="44">
        <f t="shared" si="5"/>
        <v>265</v>
      </c>
      <c r="C273" s="44">
        <f t="shared" si="5"/>
        <v>265</v>
      </c>
      <c r="D273" s="75"/>
      <c r="E273" s="45"/>
      <c r="F273" s="63"/>
      <c r="G273" s="189"/>
      <c r="H273" s="110" t="s">
        <v>5035</v>
      </c>
      <c r="I273" s="63" t="s">
        <v>1379</v>
      </c>
      <c r="J273" s="66" t="s">
        <v>3437</v>
      </c>
      <c r="K273" s="48" t="s">
        <v>63</v>
      </c>
      <c r="L273" s="199" t="s">
        <v>3188</v>
      </c>
    </row>
    <row r="274" spans="1:12" ht="19.5" customHeight="1">
      <c r="A274" s="206">
        <v>54</v>
      </c>
      <c r="B274" s="44">
        <f t="shared" si="5"/>
        <v>266</v>
      </c>
      <c r="C274" s="44">
        <f t="shared" si="5"/>
        <v>266</v>
      </c>
      <c r="D274" s="75"/>
      <c r="E274" s="45"/>
      <c r="F274" s="63"/>
      <c r="G274" s="189"/>
      <c r="H274" s="110" t="s">
        <v>5035</v>
      </c>
      <c r="I274" s="63" t="s">
        <v>1380</v>
      </c>
      <c r="J274" s="66" t="s">
        <v>3437</v>
      </c>
      <c r="K274" s="48" t="s">
        <v>3183</v>
      </c>
      <c r="L274" s="199" t="s">
        <v>3185</v>
      </c>
    </row>
    <row r="275" spans="1:12" ht="19.5" customHeight="1">
      <c r="A275" s="206"/>
      <c r="B275" s="44">
        <f t="shared" si="5"/>
        <v>267</v>
      </c>
      <c r="C275" s="44">
        <f t="shared" si="5"/>
        <v>267</v>
      </c>
      <c r="D275" s="75"/>
      <c r="E275" s="45"/>
      <c r="F275" s="63"/>
      <c r="G275" s="189"/>
      <c r="H275" s="112" t="s">
        <v>5036</v>
      </c>
      <c r="I275" s="63" t="s">
        <v>1381</v>
      </c>
      <c r="J275" s="66" t="s">
        <v>3437</v>
      </c>
      <c r="K275" s="48" t="s">
        <v>3270</v>
      </c>
      <c r="L275" s="198" t="s">
        <v>3269</v>
      </c>
    </row>
    <row r="276" spans="1:12" ht="19.5" customHeight="1">
      <c r="A276" s="206"/>
      <c r="B276" s="44">
        <f t="shared" si="5"/>
        <v>268</v>
      </c>
      <c r="C276" s="44">
        <f t="shared" si="5"/>
        <v>268</v>
      </c>
      <c r="D276" s="75"/>
      <c r="E276" s="45"/>
      <c r="F276" s="63"/>
      <c r="G276" s="189"/>
      <c r="H276" s="110" t="s">
        <v>5035</v>
      </c>
      <c r="I276" s="63" t="s">
        <v>1382</v>
      </c>
      <c r="J276" s="66" t="s">
        <v>3437</v>
      </c>
      <c r="K276" s="48" t="s">
        <v>72</v>
      </c>
      <c r="L276" s="199" t="s">
        <v>3191</v>
      </c>
    </row>
    <row r="277" spans="1:12" ht="19.5" customHeight="1">
      <c r="A277" s="206"/>
      <c r="B277" s="44">
        <f t="shared" si="5"/>
        <v>269</v>
      </c>
      <c r="C277" s="44">
        <f t="shared" si="5"/>
        <v>269</v>
      </c>
      <c r="D277" s="75"/>
      <c r="E277" s="45"/>
      <c r="F277" s="63"/>
      <c r="G277" s="189"/>
      <c r="H277" s="110" t="s">
        <v>5035</v>
      </c>
      <c r="I277" s="63" t="s">
        <v>1383</v>
      </c>
      <c r="J277" s="66" t="s">
        <v>3437</v>
      </c>
      <c r="K277" s="48" t="s">
        <v>1198</v>
      </c>
      <c r="L277" s="198" t="s">
        <v>3244</v>
      </c>
    </row>
    <row r="278" spans="1:12" ht="19.5" customHeight="1">
      <c r="A278" s="206"/>
      <c r="B278" s="44">
        <f t="shared" si="5"/>
        <v>270</v>
      </c>
      <c r="C278" s="44">
        <f t="shared" si="5"/>
        <v>270</v>
      </c>
      <c r="D278" s="75">
        <v>2</v>
      </c>
      <c r="E278" s="69" t="s">
        <v>3885</v>
      </c>
      <c r="F278" s="63"/>
      <c r="G278" s="189"/>
      <c r="H278" s="112" t="s">
        <v>5036</v>
      </c>
      <c r="I278" s="63" t="s">
        <v>100</v>
      </c>
      <c r="J278" s="66" t="s">
        <v>3437</v>
      </c>
      <c r="K278" s="48" t="s">
        <v>406</v>
      </c>
      <c r="L278" s="198" t="s">
        <v>3234</v>
      </c>
    </row>
    <row r="279" spans="1:12" ht="19.5" customHeight="1">
      <c r="A279" s="206">
        <v>55</v>
      </c>
      <c r="B279" s="44">
        <f t="shared" si="5"/>
        <v>271</v>
      </c>
      <c r="C279" s="44">
        <f t="shared" si="5"/>
        <v>271</v>
      </c>
      <c r="D279" s="75"/>
      <c r="E279" s="45"/>
      <c r="F279" s="63"/>
      <c r="G279" s="189"/>
      <c r="H279" s="112" t="s">
        <v>5036</v>
      </c>
      <c r="I279" s="63" t="s">
        <v>1384</v>
      </c>
      <c r="J279" s="66" t="s">
        <v>3437</v>
      </c>
      <c r="K279" s="48" t="s">
        <v>406</v>
      </c>
      <c r="L279" s="198" t="s">
        <v>3234</v>
      </c>
    </row>
    <row r="280" spans="1:12" ht="19.5" customHeight="1">
      <c r="A280" s="206"/>
      <c r="B280" s="44">
        <f t="shared" si="5"/>
        <v>272</v>
      </c>
      <c r="C280" s="44">
        <f t="shared" si="5"/>
        <v>272</v>
      </c>
      <c r="D280" s="75"/>
      <c r="E280" s="45"/>
      <c r="F280" s="63"/>
      <c r="G280" s="189"/>
      <c r="H280" s="110" t="s">
        <v>5035</v>
      </c>
      <c r="I280" s="63" t="s">
        <v>1385</v>
      </c>
      <c r="J280" s="66" t="s">
        <v>3437</v>
      </c>
      <c r="K280" s="48" t="s">
        <v>77</v>
      </c>
      <c r="L280" s="198" t="s">
        <v>3255</v>
      </c>
    </row>
    <row r="281" spans="1:12" ht="19.5" customHeight="1">
      <c r="A281" s="206"/>
      <c r="B281" s="44">
        <f t="shared" si="5"/>
        <v>273</v>
      </c>
      <c r="C281" s="44">
        <f t="shared" si="5"/>
        <v>273</v>
      </c>
      <c r="D281" s="75"/>
      <c r="E281" s="45"/>
      <c r="F281" s="63"/>
      <c r="G281" s="189"/>
      <c r="H281" s="110" t="s">
        <v>5035</v>
      </c>
      <c r="I281" s="63" t="s">
        <v>1386</v>
      </c>
      <c r="J281" s="66" t="s">
        <v>3437</v>
      </c>
      <c r="K281" s="48" t="s">
        <v>3179</v>
      </c>
      <c r="L281" s="199" t="s">
        <v>3189</v>
      </c>
    </row>
    <row r="282" spans="1:12" ht="19.5" customHeight="1">
      <c r="A282" s="206"/>
      <c r="B282" s="44">
        <f t="shared" si="5"/>
        <v>274</v>
      </c>
      <c r="C282" s="44">
        <f t="shared" si="5"/>
        <v>274</v>
      </c>
      <c r="D282" s="75">
        <v>5</v>
      </c>
      <c r="E282" s="69" t="s">
        <v>4553</v>
      </c>
      <c r="F282" s="63"/>
      <c r="G282" s="189"/>
      <c r="H282" s="110" t="s">
        <v>5035</v>
      </c>
      <c r="I282" s="63" t="s">
        <v>786</v>
      </c>
      <c r="J282" s="66" t="s">
        <v>3437</v>
      </c>
      <c r="K282" s="60" t="s">
        <v>945</v>
      </c>
      <c r="L282" s="199" t="s">
        <v>3296</v>
      </c>
    </row>
    <row r="283" spans="1:12" ht="19.5" customHeight="1">
      <c r="A283" s="206"/>
      <c r="B283" s="44">
        <f t="shared" si="5"/>
        <v>275</v>
      </c>
      <c r="C283" s="44">
        <f t="shared" si="5"/>
        <v>275</v>
      </c>
      <c r="D283" s="75">
        <v>3</v>
      </c>
      <c r="E283" s="69" t="s">
        <v>4066</v>
      </c>
      <c r="F283" s="63"/>
      <c r="G283" s="189"/>
      <c r="H283" s="112" t="s">
        <v>5036</v>
      </c>
      <c r="I283" s="63" t="s">
        <v>433</v>
      </c>
      <c r="J283" s="66" t="s">
        <v>3437</v>
      </c>
      <c r="K283" s="48" t="s">
        <v>350</v>
      </c>
      <c r="L283" s="199" t="s">
        <v>3186</v>
      </c>
    </row>
    <row r="284" spans="1:12" ht="19.5" customHeight="1">
      <c r="A284" s="206">
        <v>56</v>
      </c>
      <c r="B284" s="44">
        <f t="shared" si="5"/>
        <v>276</v>
      </c>
      <c r="C284" s="44">
        <f t="shared" si="5"/>
        <v>276</v>
      </c>
      <c r="D284" s="75">
        <v>3</v>
      </c>
      <c r="E284" s="69" t="s">
        <v>4067</v>
      </c>
      <c r="F284" s="63"/>
      <c r="G284" s="189"/>
      <c r="H284" s="110" t="s">
        <v>5035</v>
      </c>
      <c r="I284" s="63" t="s">
        <v>224</v>
      </c>
      <c r="J284" s="66" t="s">
        <v>3437</v>
      </c>
      <c r="K284" s="48" t="s">
        <v>3167</v>
      </c>
      <c r="L284" s="198" t="s">
        <v>3215</v>
      </c>
    </row>
    <row r="285" spans="1:12" ht="19.5" customHeight="1">
      <c r="A285" s="206"/>
      <c r="B285" s="44">
        <f t="shared" si="5"/>
        <v>277</v>
      </c>
      <c r="C285" s="44">
        <f t="shared" si="5"/>
        <v>277</v>
      </c>
      <c r="D285" s="75">
        <v>5</v>
      </c>
      <c r="E285" s="69" t="s">
        <v>4554</v>
      </c>
      <c r="F285" s="63"/>
      <c r="G285" s="189"/>
      <c r="H285" s="110" t="s">
        <v>5035</v>
      </c>
      <c r="I285" s="63" t="s">
        <v>787</v>
      </c>
      <c r="J285" s="66" t="s">
        <v>3437</v>
      </c>
      <c r="K285" s="48" t="s">
        <v>3181</v>
      </c>
      <c r="L285" s="198" t="s">
        <v>3232</v>
      </c>
    </row>
    <row r="286" spans="1:12" ht="19.5" customHeight="1">
      <c r="A286" s="206"/>
      <c r="B286" s="44">
        <f t="shared" si="5"/>
        <v>278</v>
      </c>
      <c r="C286" s="44">
        <f t="shared" si="5"/>
        <v>278</v>
      </c>
      <c r="D286" s="75">
        <v>4</v>
      </c>
      <c r="E286" s="69" t="s">
        <v>4277</v>
      </c>
      <c r="F286" s="63"/>
      <c r="G286" s="189"/>
      <c r="H286" s="110" t="s">
        <v>5035</v>
      </c>
      <c r="I286" s="63" t="s">
        <v>615</v>
      </c>
      <c r="J286" s="66" t="s">
        <v>3437</v>
      </c>
      <c r="K286" s="48" t="s">
        <v>57</v>
      </c>
      <c r="L286" s="198" t="s">
        <v>3262</v>
      </c>
    </row>
    <row r="287" spans="1:12" ht="19.5" customHeight="1">
      <c r="A287" s="206"/>
      <c r="B287" s="44">
        <f t="shared" si="5"/>
        <v>279</v>
      </c>
      <c r="C287" s="44">
        <f t="shared" si="5"/>
        <v>279</v>
      </c>
      <c r="D287" s="75">
        <v>4</v>
      </c>
      <c r="E287" s="69" t="s">
        <v>4228</v>
      </c>
      <c r="F287" s="63"/>
      <c r="G287" s="189"/>
      <c r="H287" s="110" t="s">
        <v>5035</v>
      </c>
      <c r="I287" s="63" t="s">
        <v>136</v>
      </c>
      <c r="J287" s="66" t="s">
        <v>3437</v>
      </c>
      <c r="K287" s="48" t="s">
        <v>406</v>
      </c>
      <c r="L287" s="198" t="s">
        <v>3234</v>
      </c>
    </row>
    <row r="288" spans="1:12" ht="19.5" customHeight="1">
      <c r="A288" s="206"/>
      <c r="B288" s="44">
        <f t="shared" si="5"/>
        <v>280</v>
      </c>
      <c r="C288" s="44">
        <f t="shared" si="5"/>
        <v>280</v>
      </c>
      <c r="D288" s="75"/>
      <c r="E288" s="45"/>
      <c r="F288" s="63"/>
      <c r="G288" s="189"/>
      <c r="H288" s="110" t="s">
        <v>5035</v>
      </c>
      <c r="I288" s="63" t="s">
        <v>1387</v>
      </c>
      <c r="J288" s="66" t="s">
        <v>3437</v>
      </c>
      <c r="K288" s="48" t="s">
        <v>1198</v>
      </c>
      <c r="L288" s="198" t="s">
        <v>3244</v>
      </c>
    </row>
    <row r="289" spans="1:12" ht="19.5" customHeight="1">
      <c r="A289" s="206">
        <v>57</v>
      </c>
      <c r="B289" s="44">
        <f t="shared" si="5"/>
        <v>281</v>
      </c>
      <c r="C289" s="44">
        <f t="shared" si="5"/>
        <v>281</v>
      </c>
      <c r="D289" s="75"/>
      <c r="E289" s="45"/>
      <c r="F289" s="63"/>
      <c r="G289" s="189"/>
      <c r="H289" s="112" t="s">
        <v>5036</v>
      </c>
      <c r="I289" s="63" t="s">
        <v>1388</v>
      </c>
      <c r="J289" s="66" t="s">
        <v>3437</v>
      </c>
      <c r="K289" s="60" t="s">
        <v>465</v>
      </c>
      <c r="L289" s="199" t="s">
        <v>3230</v>
      </c>
    </row>
    <row r="290" spans="1:12" ht="19.5" customHeight="1">
      <c r="A290" s="206"/>
      <c r="B290" s="44">
        <f t="shared" si="5"/>
        <v>282</v>
      </c>
      <c r="C290" s="44">
        <f t="shared" si="5"/>
        <v>282</v>
      </c>
      <c r="D290" s="75"/>
      <c r="E290" s="45"/>
      <c r="F290" s="63"/>
      <c r="G290" s="189"/>
      <c r="H290" s="110" t="s">
        <v>5035</v>
      </c>
      <c r="I290" s="63" t="s">
        <v>1389</v>
      </c>
      <c r="J290" s="66" t="s">
        <v>3437</v>
      </c>
      <c r="K290" s="48" t="s">
        <v>28</v>
      </c>
      <c r="L290" s="199" t="s">
        <v>3209</v>
      </c>
    </row>
    <row r="291" spans="1:12" ht="19.5" customHeight="1">
      <c r="A291" s="206"/>
      <c r="B291" s="44">
        <f t="shared" si="5"/>
        <v>283</v>
      </c>
      <c r="C291" s="44">
        <f t="shared" si="5"/>
        <v>283</v>
      </c>
      <c r="D291" s="75"/>
      <c r="E291" s="45"/>
      <c r="F291" s="63"/>
      <c r="G291" s="189"/>
      <c r="H291" s="110" t="s">
        <v>5035</v>
      </c>
      <c r="I291" s="63" t="s">
        <v>1390</v>
      </c>
      <c r="J291" s="66" t="s">
        <v>3437</v>
      </c>
      <c r="K291" s="48" t="s">
        <v>3181</v>
      </c>
      <c r="L291" s="198" t="s">
        <v>3232</v>
      </c>
    </row>
    <row r="292" spans="1:12" ht="19.5" customHeight="1">
      <c r="A292" s="206"/>
      <c r="B292" s="44">
        <f t="shared" si="5"/>
        <v>284</v>
      </c>
      <c r="C292" s="44">
        <f t="shared" si="5"/>
        <v>284</v>
      </c>
      <c r="D292" s="75"/>
      <c r="E292" s="45"/>
      <c r="F292" s="63"/>
      <c r="G292" s="189"/>
      <c r="H292" s="110" t="s">
        <v>5035</v>
      </c>
      <c r="I292" s="63" t="s">
        <v>2284</v>
      </c>
      <c r="J292" s="66" t="s">
        <v>3437</v>
      </c>
      <c r="K292" s="48" t="s">
        <v>3207</v>
      </c>
      <c r="L292" s="199" t="s">
        <v>3208</v>
      </c>
    </row>
    <row r="293" spans="1:12" ht="19.5" customHeight="1">
      <c r="A293" s="206"/>
      <c r="B293" s="44">
        <f t="shared" si="5"/>
        <v>285</v>
      </c>
      <c r="C293" s="44">
        <f t="shared" si="5"/>
        <v>285</v>
      </c>
      <c r="D293" s="75">
        <v>3</v>
      </c>
      <c r="E293" s="69" t="s">
        <v>4068</v>
      </c>
      <c r="F293" s="63"/>
      <c r="G293" s="189"/>
      <c r="H293" s="110" t="s">
        <v>5035</v>
      </c>
      <c r="I293" s="63" t="s">
        <v>434</v>
      </c>
      <c r="J293" s="66" t="s">
        <v>3437</v>
      </c>
      <c r="K293" s="48" t="s">
        <v>3217</v>
      </c>
      <c r="L293" s="198" t="s">
        <v>3216</v>
      </c>
    </row>
    <row r="294" spans="1:12" ht="19.5" customHeight="1">
      <c r="A294" s="206">
        <v>58</v>
      </c>
      <c r="B294" s="44">
        <f t="shared" si="5"/>
        <v>286</v>
      </c>
      <c r="C294" s="44">
        <f t="shared" si="5"/>
        <v>286</v>
      </c>
      <c r="D294" s="75"/>
      <c r="E294" s="45"/>
      <c r="F294" s="63"/>
      <c r="G294" s="189"/>
      <c r="H294" s="110" t="s">
        <v>5035</v>
      </c>
      <c r="I294" s="63" t="s">
        <v>1391</v>
      </c>
      <c r="J294" s="66" t="s">
        <v>3437</v>
      </c>
      <c r="K294" s="48" t="s">
        <v>3240</v>
      </c>
      <c r="L294" s="198" t="s">
        <v>3241</v>
      </c>
    </row>
    <row r="295" spans="1:12" ht="19.5" customHeight="1">
      <c r="A295" s="206"/>
      <c r="B295" s="44">
        <f t="shared" si="5"/>
        <v>287</v>
      </c>
      <c r="C295" s="44">
        <f t="shared" si="5"/>
        <v>287</v>
      </c>
      <c r="D295" s="75">
        <v>6</v>
      </c>
      <c r="E295" s="69" t="s">
        <v>4364</v>
      </c>
      <c r="F295" s="63"/>
      <c r="G295" s="189"/>
      <c r="H295" s="110" t="s">
        <v>5035</v>
      </c>
      <c r="I295" s="63" t="s">
        <v>948</v>
      </c>
      <c r="J295" s="66" t="s">
        <v>3437</v>
      </c>
      <c r="K295" s="48" t="s">
        <v>57</v>
      </c>
      <c r="L295" s="198" t="s">
        <v>3262</v>
      </c>
    </row>
    <row r="296" spans="1:12" ht="19.5" customHeight="1">
      <c r="A296" s="206"/>
      <c r="B296" s="44">
        <f t="shared" si="5"/>
        <v>288</v>
      </c>
      <c r="C296" s="44">
        <f t="shared" si="5"/>
        <v>288</v>
      </c>
      <c r="D296" s="75">
        <v>4</v>
      </c>
      <c r="E296" s="69" t="s">
        <v>4278</v>
      </c>
      <c r="G296" s="189"/>
      <c r="H296" s="110" t="s">
        <v>5035</v>
      </c>
      <c r="I296" s="63" t="s">
        <v>137</v>
      </c>
      <c r="J296" s="66" t="s">
        <v>3437</v>
      </c>
      <c r="K296" s="60" t="s">
        <v>19</v>
      </c>
      <c r="L296" s="199" t="s">
        <v>3305</v>
      </c>
    </row>
    <row r="297" spans="1:12" ht="19.5" customHeight="1">
      <c r="A297" s="206"/>
      <c r="B297" s="44">
        <f t="shared" si="5"/>
        <v>289</v>
      </c>
      <c r="C297" s="44">
        <f t="shared" si="5"/>
        <v>289</v>
      </c>
      <c r="D297" s="75"/>
      <c r="E297" s="45"/>
      <c r="F297" s="63"/>
      <c r="G297" s="189"/>
      <c r="H297" s="110" t="s">
        <v>5035</v>
      </c>
      <c r="I297" s="63" t="s">
        <v>1392</v>
      </c>
      <c r="J297" s="66" t="s">
        <v>3437</v>
      </c>
      <c r="K297" s="60" t="s">
        <v>3307</v>
      </c>
      <c r="L297" s="199" t="s">
        <v>3306</v>
      </c>
    </row>
    <row r="298" spans="1:12" ht="19.5" customHeight="1">
      <c r="A298" s="206"/>
      <c r="B298" s="44">
        <f t="shared" si="5"/>
        <v>290</v>
      </c>
      <c r="C298" s="44">
        <f t="shared" si="5"/>
        <v>290</v>
      </c>
      <c r="D298" s="75"/>
      <c r="E298" s="45"/>
      <c r="F298" s="63"/>
      <c r="G298" s="189"/>
      <c r="H298" s="110" t="s">
        <v>5035</v>
      </c>
      <c r="I298" s="63" t="s">
        <v>1393</v>
      </c>
      <c r="J298" s="66" t="s">
        <v>3437</v>
      </c>
      <c r="K298" s="60" t="s">
        <v>1227</v>
      </c>
      <c r="L298" s="199" t="s">
        <v>3308</v>
      </c>
    </row>
    <row r="299" spans="1:12" ht="19.5" customHeight="1">
      <c r="A299" s="206">
        <v>59</v>
      </c>
      <c r="B299" s="44">
        <f t="shared" si="5"/>
        <v>291</v>
      </c>
      <c r="C299" s="44">
        <f t="shared" si="5"/>
        <v>291</v>
      </c>
      <c r="D299" s="75"/>
      <c r="E299" s="45"/>
      <c r="F299" s="63"/>
      <c r="G299" s="189"/>
      <c r="H299" s="110" t="s">
        <v>5035</v>
      </c>
      <c r="I299" s="63" t="s">
        <v>226</v>
      </c>
      <c r="J299" s="66" t="s">
        <v>3437</v>
      </c>
      <c r="K299" s="47" t="s">
        <v>15</v>
      </c>
      <c r="L299" s="198" t="s">
        <v>3227</v>
      </c>
    </row>
    <row r="300" spans="1:12" ht="19.5" customHeight="1">
      <c r="A300" s="206"/>
      <c r="B300" s="44">
        <f t="shared" si="5"/>
        <v>292</v>
      </c>
      <c r="C300" s="44">
        <f t="shared" si="5"/>
        <v>292</v>
      </c>
      <c r="D300" s="75">
        <v>2</v>
      </c>
      <c r="E300" s="69" t="s">
        <v>3886</v>
      </c>
      <c r="F300" s="63"/>
      <c r="G300" s="189"/>
      <c r="H300" s="112" t="s">
        <v>5036</v>
      </c>
      <c r="I300" s="63" t="s">
        <v>102</v>
      </c>
      <c r="J300" s="66" t="s">
        <v>3438</v>
      </c>
      <c r="K300" s="48" t="s">
        <v>1305</v>
      </c>
      <c r="L300" s="198" t="s">
        <v>3254</v>
      </c>
    </row>
    <row r="301" spans="1:12" ht="19.5" customHeight="1">
      <c r="A301" s="206"/>
      <c r="B301" s="44">
        <f t="shared" si="5"/>
        <v>293</v>
      </c>
      <c r="C301" s="44">
        <f t="shared" si="5"/>
        <v>293</v>
      </c>
      <c r="D301" s="75"/>
      <c r="E301" s="45"/>
      <c r="F301" s="63"/>
      <c r="G301" s="189"/>
      <c r="H301" s="110" t="s">
        <v>5035</v>
      </c>
      <c r="I301" s="63" t="s">
        <v>227</v>
      </c>
      <c r="J301" s="66" t="s">
        <v>3438</v>
      </c>
      <c r="K301" s="48" t="s">
        <v>21</v>
      </c>
      <c r="L301" s="199" t="s">
        <v>3184</v>
      </c>
    </row>
    <row r="302" spans="1:12" ht="19.5" customHeight="1">
      <c r="A302" s="206"/>
      <c r="B302" s="44">
        <f t="shared" si="5"/>
        <v>294</v>
      </c>
      <c r="C302" s="44">
        <f t="shared" si="5"/>
        <v>294</v>
      </c>
      <c r="D302" s="75">
        <v>3</v>
      </c>
      <c r="E302" s="69" t="s">
        <v>4069</v>
      </c>
      <c r="F302" s="63"/>
      <c r="G302" s="189"/>
      <c r="H302" s="110" t="s">
        <v>5035</v>
      </c>
      <c r="I302" s="63" t="s">
        <v>435</v>
      </c>
      <c r="J302" s="66" t="s">
        <v>3438</v>
      </c>
      <c r="K302" s="48" t="s">
        <v>25</v>
      </c>
      <c r="L302" s="199" t="s">
        <v>3190</v>
      </c>
    </row>
    <row r="303" spans="1:12" ht="19.5" customHeight="1">
      <c r="A303" s="206"/>
      <c r="B303" s="44">
        <f t="shared" si="5"/>
        <v>295</v>
      </c>
      <c r="C303" s="44">
        <f t="shared" si="5"/>
        <v>295</v>
      </c>
      <c r="D303" s="75">
        <v>2</v>
      </c>
      <c r="E303" s="69" t="s">
        <v>3887</v>
      </c>
      <c r="F303" s="63"/>
      <c r="G303" s="189"/>
      <c r="H303" s="112" t="s">
        <v>5036</v>
      </c>
      <c r="I303" s="63" t="s">
        <v>103</v>
      </c>
      <c r="J303" s="66" t="s">
        <v>3438</v>
      </c>
      <c r="K303" s="48" t="s">
        <v>25</v>
      </c>
      <c r="L303" s="199" t="s">
        <v>3190</v>
      </c>
    </row>
    <row r="304" spans="1:12" ht="19.5" customHeight="1">
      <c r="A304" s="206">
        <v>60</v>
      </c>
      <c r="B304" s="44">
        <f t="shared" si="5"/>
        <v>296</v>
      </c>
      <c r="C304" s="44">
        <f t="shared" si="5"/>
        <v>296</v>
      </c>
      <c r="D304" s="75"/>
      <c r="E304" s="45"/>
      <c r="F304" s="63"/>
      <c r="G304" s="189"/>
      <c r="H304" s="110" t="s">
        <v>5035</v>
      </c>
      <c r="I304" s="63" t="s">
        <v>1394</v>
      </c>
      <c r="J304" s="66" t="s">
        <v>3438</v>
      </c>
      <c r="K304" s="48" t="s">
        <v>3240</v>
      </c>
      <c r="L304" s="198" t="s">
        <v>3241</v>
      </c>
    </row>
    <row r="305" spans="1:12" ht="19.5" customHeight="1">
      <c r="A305" s="206"/>
      <c r="B305" s="44">
        <f t="shared" si="5"/>
        <v>297</v>
      </c>
      <c r="C305" s="44">
        <f t="shared" si="5"/>
        <v>297</v>
      </c>
      <c r="D305" s="75">
        <v>5</v>
      </c>
      <c r="E305" s="69" t="s">
        <v>4555</v>
      </c>
      <c r="G305" s="189"/>
      <c r="H305" s="110" t="s">
        <v>5035</v>
      </c>
      <c r="I305" s="63" t="s">
        <v>788</v>
      </c>
      <c r="J305" s="66" t="s">
        <v>3438</v>
      </c>
      <c r="K305" s="60" t="s">
        <v>75</v>
      </c>
      <c r="L305" s="199" t="s">
        <v>3302</v>
      </c>
    </row>
    <row r="306" spans="1:12" ht="19.5" customHeight="1">
      <c r="A306" s="206"/>
      <c r="B306" s="44">
        <f t="shared" si="5"/>
        <v>298</v>
      </c>
      <c r="C306" s="44">
        <f t="shared" si="5"/>
        <v>298</v>
      </c>
      <c r="D306" s="75"/>
      <c r="E306" s="45"/>
      <c r="F306" s="63"/>
      <c r="G306" s="189"/>
      <c r="H306" s="110" t="s">
        <v>5035</v>
      </c>
      <c r="I306" s="63" t="s">
        <v>1395</v>
      </c>
      <c r="J306" s="66" t="s">
        <v>3438</v>
      </c>
      <c r="K306" s="60" t="s">
        <v>1202</v>
      </c>
      <c r="L306" s="199" t="s">
        <v>3288</v>
      </c>
    </row>
    <row r="307" spans="1:12" ht="19.5" customHeight="1">
      <c r="A307" s="206"/>
      <c r="B307" s="44">
        <f t="shared" si="5"/>
        <v>299</v>
      </c>
      <c r="C307" s="44">
        <f t="shared" si="5"/>
        <v>299</v>
      </c>
      <c r="D307" s="75">
        <v>2</v>
      </c>
      <c r="E307" s="69" t="s">
        <v>3888</v>
      </c>
      <c r="F307" s="63"/>
      <c r="G307" s="189"/>
      <c r="H307" s="110" t="s">
        <v>5035</v>
      </c>
      <c r="I307" s="63" t="s">
        <v>104</v>
      </c>
      <c r="J307" s="66" t="s">
        <v>3438</v>
      </c>
      <c r="K307" s="60" t="s">
        <v>1202</v>
      </c>
      <c r="L307" s="199" t="s">
        <v>3288</v>
      </c>
    </row>
    <row r="308" spans="1:12" ht="19.5" customHeight="1">
      <c r="A308" s="206"/>
      <c r="B308" s="44">
        <f t="shared" si="5"/>
        <v>300</v>
      </c>
      <c r="C308" s="44">
        <f t="shared" si="5"/>
        <v>300</v>
      </c>
      <c r="D308" s="75">
        <v>4</v>
      </c>
      <c r="E308" s="69" t="s">
        <v>4279</v>
      </c>
      <c r="F308" s="63"/>
      <c r="G308" s="189"/>
      <c r="H308" s="110" t="s">
        <v>5035</v>
      </c>
      <c r="I308" s="63" t="s">
        <v>228</v>
      </c>
      <c r="J308" s="66" t="s">
        <v>3438</v>
      </c>
      <c r="K308" s="60" t="s">
        <v>1202</v>
      </c>
      <c r="L308" s="199" t="s">
        <v>3288</v>
      </c>
    </row>
    <row r="309" spans="1:12" ht="19.5" customHeight="1">
      <c r="A309" s="206">
        <v>61</v>
      </c>
      <c r="B309" s="44">
        <f t="shared" si="5"/>
        <v>301</v>
      </c>
      <c r="C309" s="44">
        <f t="shared" si="5"/>
        <v>301</v>
      </c>
      <c r="D309" s="75"/>
      <c r="E309" s="45"/>
      <c r="F309" s="63"/>
      <c r="G309" s="189"/>
      <c r="H309" s="112" t="s">
        <v>5036</v>
      </c>
      <c r="I309" s="63" t="s">
        <v>1396</v>
      </c>
      <c r="J309" s="66" t="s">
        <v>3439</v>
      </c>
      <c r="K309" s="48" t="s">
        <v>40</v>
      </c>
      <c r="L309" s="199" t="s">
        <v>3193</v>
      </c>
    </row>
    <row r="310" spans="1:12" ht="19.5" customHeight="1">
      <c r="A310" s="206"/>
      <c r="B310" s="44">
        <f t="shared" si="5"/>
        <v>302</v>
      </c>
      <c r="C310" s="44">
        <f t="shared" si="5"/>
        <v>302</v>
      </c>
      <c r="D310" s="75"/>
      <c r="E310" s="45"/>
      <c r="F310" s="63"/>
      <c r="G310" s="189"/>
      <c r="H310" s="110" t="s">
        <v>5035</v>
      </c>
      <c r="I310" s="63" t="s">
        <v>1397</v>
      </c>
      <c r="J310" s="66" t="s">
        <v>3439</v>
      </c>
      <c r="K310" s="48" t="s">
        <v>40</v>
      </c>
      <c r="L310" s="199" t="s">
        <v>3193</v>
      </c>
    </row>
    <row r="311" spans="1:12" ht="19.5" customHeight="1">
      <c r="A311" s="206"/>
      <c r="B311" s="44">
        <f t="shared" si="5"/>
        <v>303</v>
      </c>
      <c r="C311" s="44">
        <f t="shared" si="5"/>
        <v>303</v>
      </c>
      <c r="D311" s="75">
        <v>6</v>
      </c>
      <c r="E311" s="69" t="s">
        <v>4705</v>
      </c>
      <c r="F311" s="63"/>
      <c r="G311" s="189"/>
      <c r="H311" s="110" t="s">
        <v>5035</v>
      </c>
      <c r="I311" s="63" t="s">
        <v>949</v>
      </c>
      <c r="J311" s="66" t="s">
        <v>3439</v>
      </c>
      <c r="K311" s="48" t="s">
        <v>3163</v>
      </c>
      <c r="L311" s="199" t="s">
        <v>3213</v>
      </c>
    </row>
    <row r="312" spans="1:12" ht="19.5" customHeight="1">
      <c r="A312" s="206"/>
      <c r="B312" s="44">
        <f t="shared" ref="B312:C375" si="6">ROW()-8</f>
        <v>304</v>
      </c>
      <c r="C312" s="44">
        <f t="shared" si="6"/>
        <v>304</v>
      </c>
      <c r="D312" s="75">
        <v>6</v>
      </c>
      <c r="E312" s="69" t="s">
        <v>4706</v>
      </c>
      <c r="F312" s="63"/>
      <c r="G312" s="189"/>
      <c r="H312" s="110" t="s">
        <v>5035</v>
      </c>
      <c r="I312" s="63" t="s">
        <v>950</v>
      </c>
      <c r="J312" s="66" t="s">
        <v>3439</v>
      </c>
      <c r="K312" s="48" t="s">
        <v>72</v>
      </c>
      <c r="L312" s="199" t="s">
        <v>3191</v>
      </c>
    </row>
    <row r="313" spans="1:12" ht="19.5" customHeight="1">
      <c r="A313" s="206"/>
      <c r="B313" s="44">
        <f t="shared" si="6"/>
        <v>305</v>
      </c>
      <c r="C313" s="44">
        <f t="shared" si="6"/>
        <v>305</v>
      </c>
      <c r="D313" s="75">
        <v>1</v>
      </c>
      <c r="E313" s="69" t="s">
        <v>3761</v>
      </c>
      <c r="F313" s="63"/>
      <c r="G313" s="189">
        <v>552</v>
      </c>
      <c r="H313" s="110" t="s">
        <v>5035</v>
      </c>
      <c r="I313" s="63" t="s">
        <v>11</v>
      </c>
      <c r="J313" s="66" t="s">
        <v>3439</v>
      </c>
      <c r="K313" s="60" t="s">
        <v>3310</v>
      </c>
      <c r="L313" s="199" t="s">
        <v>3309</v>
      </c>
    </row>
    <row r="314" spans="1:12" ht="19.5" customHeight="1">
      <c r="A314" s="206">
        <v>62</v>
      </c>
      <c r="B314" s="44">
        <f t="shared" si="6"/>
        <v>306</v>
      </c>
      <c r="C314" s="44">
        <f t="shared" si="6"/>
        <v>306</v>
      </c>
      <c r="D314" s="75">
        <v>4</v>
      </c>
      <c r="E314" s="69" t="s">
        <v>4280</v>
      </c>
      <c r="F314" s="63"/>
      <c r="G314" s="189"/>
      <c r="H314" s="110" t="s">
        <v>5035</v>
      </c>
      <c r="I314" s="63" t="s">
        <v>616</v>
      </c>
      <c r="J314" s="66" t="s">
        <v>3439</v>
      </c>
      <c r="K314" s="48" t="s">
        <v>25</v>
      </c>
      <c r="L314" s="199" t="s">
        <v>3190</v>
      </c>
    </row>
    <row r="315" spans="1:12" ht="19.5" customHeight="1">
      <c r="A315" s="206"/>
      <c r="B315" s="44">
        <f t="shared" si="6"/>
        <v>307</v>
      </c>
      <c r="C315" s="44">
        <f t="shared" si="6"/>
        <v>307</v>
      </c>
      <c r="D315" s="75">
        <v>4</v>
      </c>
      <c r="E315" s="69" t="s">
        <v>4281</v>
      </c>
      <c r="F315" s="106"/>
      <c r="G315" s="189"/>
      <c r="H315" s="112" t="s">
        <v>5036</v>
      </c>
      <c r="I315" s="63" t="s">
        <v>617</v>
      </c>
      <c r="J315" s="66" t="s">
        <v>3439</v>
      </c>
      <c r="K315" s="60" t="s">
        <v>1450</v>
      </c>
      <c r="L315" s="199" t="s">
        <v>3311</v>
      </c>
    </row>
    <row r="316" spans="1:12" ht="19.5" customHeight="1">
      <c r="A316" s="206"/>
      <c r="B316" s="44">
        <f t="shared" si="6"/>
        <v>308</v>
      </c>
      <c r="C316" s="44">
        <f t="shared" si="6"/>
        <v>308</v>
      </c>
      <c r="D316" s="75"/>
      <c r="E316" s="45"/>
      <c r="F316" s="63"/>
      <c r="G316" s="189"/>
      <c r="H316" s="110" t="s">
        <v>5035</v>
      </c>
      <c r="I316" s="63" t="s">
        <v>1398</v>
      </c>
      <c r="J316" s="66" t="s">
        <v>3439</v>
      </c>
      <c r="K316" s="48" t="s">
        <v>350</v>
      </c>
      <c r="L316" s="199" t="s">
        <v>3186</v>
      </c>
    </row>
    <row r="317" spans="1:12" ht="19.5" customHeight="1">
      <c r="A317" s="206"/>
      <c r="B317" s="44">
        <f t="shared" si="6"/>
        <v>309</v>
      </c>
      <c r="C317" s="44">
        <f t="shared" si="6"/>
        <v>309</v>
      </c>
      <c r="D317" s="75">
        <v>2</v>
      </c>
      <c r="E317" s="69" t="s">
        <v>3889</v>
      </c>
      <c r="F317" s="63"/>
      <c r="G317" s="189"/>
      <c r="H317" s="110" t="s">
        <v>5035</v>
      </c>
      <c r="I317" s="63" t="s">
        <v>105</v>
      </c>
      <c r="J317" s="66" t="s">
        <v>3439</v>
      </c>
      <c r="K317" s="48" t="s">
        <v>3167</v>
      </c>
      <c r="L317" s="198" t="s">
        <v>3215</v>
      </c>
    </row>
    <row r="318" spans="1:12" ht="19.5" customHeight="1">
      <c r="A318" s="206"/>
      <c r="B318" s="44">
        <f t="shared" si="6"/>
        <v>310</v>
      </c>
      <c r="C318" s="44">
        <f t="shared" si="6"/>
        <v>310</v>
      </c>
      <c r="D318" s="75"/>
      <c r="E318" s="45"/>
      <c r="F318" s="63"/>
      <c r="G318" s="189"/>
      <c r="H318" s="110" t="s">
        <v>5035</v>
      </c>
      <c r="I318" s="63" t="s">
        <v>229</v>
      </c>
      <c r="J318" s="66" t="s">
        <v>3439</v>
      </c>
      <c r="K318" s="48" t="s">
        <v>55</v>
      </c>
      <c r="L318" s="198" t="s">
        <v>3243</v>
      </c>
    </row>
    <row r="319" spans="1:12" ht="19.5" customHeight="1">
      <c r="A319" s="206">
        <v>63</v>
      </c>
      <c r="B319" s="44">
        <f t="shared" si="6"/>
        <v>311</v>
      </c>
      <c r="C319" s="44">
        <f t="shared" si="6"/>
        <v>311</v>
      </c>
      <c r="D319" s="75"/>
      <c r="E319" s="45"/>
      <c r="F319" s="63"/>
      <c r="G319" s="189"/>
      <c r="H319" s="110" t="s">
        <v>5035</v>
      </c>
      <c r="I319" s="63" t="s">
        <v>1399</v>
      </c>
      <c r="J319" s="66" t="s">
        <v>3439</v>
      </c>
      <c r="K319" s="48" t="s">
        <v>3260</v>
      </c>
      <c r="L319" s="198" t="s">
        <v>3259</v>
      </c>
    </row>
    <row r="320" spans="1:12" ht="19.5" customHeight="1">
      <c r="A320" s="206"/>
      <c r="B320" s="44">
        <f t="shared" si="6"/>
        <v>312</v>
      </c>
      <c r="C320" s="44">
        <f t="shared" si="6"/>
        <v>312</v>
      </c>
      <c r="D320" s="75">
        <v>4</v>
      </c>
      <c r="E320" s="69" t="s">
        <v>4076</v>
      </c>
      <c r="F320" s="63"/>
      <c r="G320" s="189">
        <v>729</v>
      </c>
      <c r="H320" s="112" t="s">
        <v>5036</v>
      </c>
      <c r="I320" s="63" t="s">
        <v>618</v>
      </c>
      <c r="J320" s="66" t="s">
        <v>3439</v>
      </c>
      <c r="K320" s="60" t="s">
        <v>26</v>
      </c>
      <c r="L320" s="199" t="s">
        <v>3293</v>
      </c>
    </row>
    <row r="321" spans="1:12" ht="19.5" customHeight="1">
      <c r="A321" s="206"/>
      <c r="B321" s="44">
        <f t="shared" si="6"/>
        <v>313</v>
      </c>
      <c r="C321" s="44">
        <f t="shared" si="6"/>
        <v>313</v>
      </c>
      <c r="D321" s="75">
        <v>5</v>
      </c>
      <c r="E321" s="69" t="s">
        <v>4556</v>
      </c>
      <c r="F321" s="63"/>
      <c r="G321" s="189"/>
      <c r="H321" s="110" t="s">
        <v>5035</v>
      </c>
      <c r="I321" s="63" t="s">
        <v>789</v>
      </c>
      <c r="J321" s="66" t="s">
        <v>3439</v>
      </c>
      <c r="K321" s="48" t="s">
        <v>28</v>
      </c>
      <c r="L321" s="199" t="s">
        <v>3209</v>
      </c>
    </row>
    <row r="322" spans="1:12" ht="19.5" customHeight="1">
      <c r="A322" s="206"/>
      <c r="B322" s="44">
        <f t="shared" si="6"/>
        <v>314</v>
      </c>
      <c r="C322" s="44">
        <f t="shared" si="6"/>
        <v>314</v>
      </c>
      <c r="D322" s="75"/>
      <c r="E322" s="45"/>
      <c r="F322" s="63"/>
      <c r="G322" s="189"/>
      <c r="H322" s="110" t="s">
        <v>5035</v>
      </c>
      <c r="I322" s="63" t="s">
        <v>1400</v>
      </c>
      <c r="J322" s="66" t="s">
        <v>3439</v>
      </c>
      <c r="K322" s="60" t="s">
        <v>32</v>
      </c>
      <c r="L322" s="199" t="s">
        <v>3284</v>
      </c>
    </row>
    <row r="323" spans="1:12" ht="19.5" customHeight="1">
      <c r="A323" s="206"/>
      <c r="B323" s="44">
        <f t="shared" si="6"/>
        <v>315</v>
      </c>
      <c r="C323" s="44">
        <f t="shared" si="6"/>
        <v>315</v>
      </c>
      <c r="D323" s="75"/>
      <c r="E323" s="45"/>
      <c r="F323" s="63"/>
      <c r="G323" s="189"/>
      <c r="H323" s="110" t="s">
        <v>5035</v>
      </c>
      <c r="I323" s="63" t="s">
        <v>1401</v>
      </c>
      <c r="J323" s="66" t="s">
        <v>3439</v>
      </c>
      <c r="K323" s="60" t="s">
        <v>3313</v>
      </c>
      <c r="L323" s="199" t="s">
        <v>3312</v>
      </c>
    </row>
    <row r="324" spans="1:12" ht="19.5" customHeight="1">
      <c r="A324" s="206">
        <v>64</v>
      </c>
      <c r="B324" s="44">
        <f t="shared" si="6"/>
        <v>316</v>
      </c>
      <c r="C324" s="44">
        <f t="shared" si="6"/>
        <v>316</v>
      </c>
      <c r="D324" s="75">
        <v>2</v>
      </c>
      <c r="E324" s="69" t="s">
        <v>3890</v>
      </c>
      <c r="F324" s="63"/>
      <c r="G324" s="189"/>
      <c r="H324" s="110" t="s">
        <v>5035</v>
      </c>
      <c r="I324" s="63" t="s">
        <v>106</v>
      </c>
      <c r="J324" s="66" t="s">
        <v>3439</v>
      </c>
      <c r="K324" s="48" t="s">
        <v>1204</v>
      </c>
      <c r="L324" s="198" t="s">
        <v>3225</v>
      </c>
    </row>
    <row r="325" spans="1:12" ht="19.5" customHeight="1">
      <c r="A325" s="206"/>
      <c r="B325" s="44">
        <f t="shared" si="6"/>
        <v>317</v>
      </c>
      <c r="C325" s="44">
        <f t="shared" si="6"/>
        <v>317</v>
      </c>
      <c r="D325" s="75">
        <v>3</v>
      </c>
      <c r="E325" s="69" t="s">
        <v>4070</v>
      </c>
      <c r="F325" s="63"/>
      <c r="G325" s="189"/>
      <c r="H325" s="110" t="s">
        <v>5035</v>
      </c>
      <c r="I325" s="63" t="s">
        <v>436</v>
      </c>
      <c r="J325" s="66" t="s">
        <v>3439</v>
      </c>
      <c r="K325" s="60" t="s">
        <v>3314</v>
      </c>
      <c r="L325" s="199" t="s">
        <v>3233</v>
      </c>
    </row>
    <row r="326" spans="1:12" ht="19.5" customHeight="1">
      <c r="A326" s="206"/>
      <c r="B326" s="44">
        <f t="shared" si="6"/>
        <v>318</v>
      </c>
      <c r="C326" s="44">
        <f t="shared" si="6"/>
        <v>318</v>
      </c>
      <c r="D326" s="75"/>
      <c r="E326" s="45"/>
      <c r="F326" s="63"/>
      <c r="G326" s="189"/>
      <c r="H326" s="110" t="s">
        <v>5035</v>
      </c>
      <c r="I326" s="63" t="s">
        <v>1402</v>
      </c>
      <c r="J326" s="66" t="s">
        <v>3439</v>
      </c>
      <c r="K326" s="48" t="s">
        <v>3217</v>
      </c>
      <c r="L326" s="198" t="s">
        <v>3216</v>
      </c>
    </row>
    <row r="327" spans="1:12" ht="19.5" customHeight="1">
      <c r="A327" s="206"/>
      <c r="B327" s="44">
        <f t="shared" si="6"/>
        <v>319</v>
      </c>
      <c r="C327" s="44">
        <f t="shared" si="6"/>
        <v>319</v>
      </c>
      <c r="D327" s="75"/>
      <c r="E327" s="45"/>
      <c r="F327" s="63"/>
      <c r="G327" s="189"/>
      <c r="H327" s="109" t="s">
        <v>678</v>
      </c>
      <c r="I327" s="63" t="s">
        <v>230</v>
      </c>
      <c r="J327" s="66" t="s">
        <v>3439</v>
      </c>
      <c r="K327" s="60" t="s">
        <v>230</v>
      </c>
      <c r="L327" s="199" t="s">
        <v>3317</v>
      </c>
    </row>
    <row r="328" spans="1:12" ht="19.5" customHeight="1">
      <c r="A328" s="206"/>
      <c r="B328" s="44">
        <f t="shared" si="6"/>
        <v>320</v>
      </c>
      <c r="C328" s="44">
        <f t="shared" si="6"/>
        <v>320</v>
      </c>
      <c r="D328" s="75">
        <v>2</v>
      </c>
      <c r="E328" s="69" t="s">
        <v>3891</v>
      </c>
      <c r="F328" s="63"/>
      <c r="G328" s="189"/>
      <c r="H328" s="112" t="s">
        <v>5036</v>
      </c>
      <c r="I328" s="63" t="s">
        <v>107</v>
      </c>
      <c r="J328" s="66" t="s">
        <v>3439</v>
      </c>
      <c r="K328" s="60" t="s">
        <v>1450</v>
      </c>
      <c r="L328" s="199" t="s">
        <v>3311</v>
      </c>
    </row>
    <row r="329" spans="1:12" ht="19.5" customHeight="1">
      <c r="A329" s="206">
        <v>65</v>
      </c>
      <c r="B329" s="44">
        <f t="shared" si="6"/>
        <v>321</v>
      </c>
      <c r="C329" s="44">
        <f t="shared" si="6"/>
        <v>321</v>
      </c>
      <c r="D329" s="75">
        <v>5</v>
      </c>
      <c r="E329" s="69" t="s">
        <v>4342</v>
      </c>
      <c r="F329" s="63"/>
      <c r="G329" s="189"/>
      <c r="H329" s="110" t="s">
        <v>5035</v>
      </c>
      <c r="I329" s="63" t="s">
        <v>790</v>
      </c>
      <c r="J329" s="66" t="s">
        <v>3439</v>
      </c>
      <c r="K329" s="48" t="s">
        <v>63</v>
      </c>
      <c r="L329" s="199" t="s">
        <v>3188</v>
      </c>
    </row>
    <row r="330" spans="1:12" ht="19.5" customHeight="1">
      <c r="A330" s="206"/>
      <c r="B330" s="44">
        <f t="shared" si="6"/>
        <v>322</v>
      </c>
      <c r="C330" s="44">
        <f t="shared" si="6"/>
        <v>322</v>
      </c>
      <c r="D330" s="75">
        <v>5</v>
      </c>
      <c r="E330" s="69" t="s">
        <v>4557</v>
      </c>
      <c r="F330" s="63"/>
      <c r="G330" s="189"/>
      <c r="H330" s="110" t="s">
        <v>5035</v>
      </c>
      <c r="I330" s="63" t="s">
        <v>791</v>
      </c>
      <c r="J330" s="66" t="s">
        <v>3439</v>
      </c>
      <c r="K330" s="48" t="s">
        <v>3179</v>
      </c>
      <c r="L330" s="199" t="s">
        <v>3189</v>
      </c>
    </row>
    <row r="331" spans="1:12" ht="19.5" customHeight="1">
      <c r="A331" s="206"/>
      <c r="B331" s="44">
        <f t="shared" si="6"/>
        <v>323</v>
      </c>
      <c r="C331" s="44">
        <f t="shared" si="6"/>
        <v>323</v>
      </c>
      <c r="D331" s="75">
        <v>5</v>
      </c>
      <c r="E331" s="69" t="s">
        <v>4558</v>
      </c>
      <c r="F331" s="63"/>
      <c r="G331" s="189"/>
      <c r="H331" s="112" t="s">
        <v>5036</v>
      </c>
      <c r="I331" s="63" t="s">
        <v>792</v>
      </c>
      <c r="J331" s="66" t="s">
        <v>3439</v>
      </c>
      <c r="K331" s="60" t="s">
        <v>19</v>
      </c>
      <c r="L331" s="199" t="s">
        <v>3305</v>
      </c>
    </row>
    <row r="332" spans="1:12" ht="19.5" customHeight="1">
      <c r="A332" s="206"/>
      <c r="B332" s="44">
        <f t="shared" si="6"/>
        <v>324</v>
      </c>
      <c r="C332" s="44">
        <f t="shared" si="6"/>
        <v>324</v>
      </c>
      <c r="D332" s="75"/>
      <c r="E332" s="45"/>
      <c r="F332" s="63"/>
      <c r="G332" s="189"/>
      <c r="H332" s="109" t="s">
        <v>678</v>
      </c>
      <c r="I332" s="63" t="s">
        <v>1403</v>
      </c>
      <c r="J332" s="66" t="s">
        <v>3439</v>
      </c>
      <c r="K332" s="60" t="s">
        <v>3320</v>
      </c>
      <c r="L332" s="199" t="s">
        <v>3319</v>
      </c>
    </row>
    <row r="333" spans="1:12" ht="19.5" customHeight="1">
      <c r="A333" s="206"/>
      <c r="B333" s="44">
        <f t="shared" si="6"/>
        <v>325</v>
      </c>
      <c r="C333" s="44">
        <f t="shared" si="6"/>
        <v>325</v>
      </c>
      <c r="D333" s="75">
        <v>5</v>
      </c>
      <c r="E333" s="69" t="s">
        <v>4559</v>
      </c>
      <c r="F333" s="63"/>
      <c r="G333" s="189">
        <v>188</v>
      </c>
      <c r="H333" s="112" t="s">
        <v>5036</v>
      </c>
      <c r="I333" s="63" t="s">
        <v>231</v>
      </c>
      <c r="J333" s="66" t="s">
        <v>3439</v>
      </c>
      <c r="K333" s="48" t="s">
        <v>21</v>
      </c>
      <c r="L333" s="199" t="s">
        <v>3184</v>
      </c>
    </row>
    <row r="334" spans="1:12" ht="19.5" customHeight="1">
      <c r="A334" s="206">
        <v>66</v>
      </c>
      <c r="B334" s="44">
        <f t="shared" si="6"/>
        <v>326</v>
      </c>
      <c r="C334" s="44">
        <f t="shared" si="6"/>
        <v>326</v>
      </c>
      <c r="D334" s="75"/>
      <c r="E334" s="45"/>
      <c r="F334" s="63"/>
      <c r="G334" s="189"/>
      <c r="H334" s="112" t="s">
        <v>5036</v>
      </c>
      <c r="I334" s="63" t="s">
        <v>232</v>
      </c>
      <c r="J334" s="66" t="s">
        <v>3439</v>
      </c>
      <c r="K334" s="60" t="s">
        <v>3292</v>
      </c>
      <c r="L334" s="199" t="s">
        <v>3291</v>
      </c>
    </row>
    <row r="335" spans="1:12" ht="19.5" customHeight="1">
      <c r="A335" s="206"/>
      <c r="B335" s="44">
        <f t="shared" si="6"/>
        <v>327</v>
      </c>
      <c r="C335" s="44">
        <f t="shared" si="6"/>
        <v>327</v>
      </c>
      <c r="D335" s="75">
        <v>6</v>
      </c>
      <c r="E335" s="69" t="s">
        <v>4707</v>
      </c>
      <c r="F335" s="63"/>
      <c r="G335" s="189"/>
      <c r="H335" s="110" t="s">
        <v>5035</v>
      </c>
      <c r="I335" s="63" t="s">
        <v>951</v>
      </c>
      <c r="J335" s="66" t="s">
        <v>3439</v>
      </c>
      <c r="K335" s="48" t="s">
        <v>3183</v>
      </c>
      <c r="L335" s="199" t="s">
        <v>3185</v>
      </c>
    </row>
    <row r="336" spans="1:12" ht="19.5" customHeight="1">
      <c r="A336" s="206"/>
      <c r="B336" s="44">
        <f t="shared" si="6"/>
        <v>328</v>
      </c>
      <c r="C336" s="44">
        <f t="shared" si="6"/>
        <v>328</v>
      </c>
      <c r="D336" s="75">
        <v>3</v>
      </c>
      <c r="E336" s="69" t="s">
        <v>4071</v>
      </c>
      <c r="F336" s="63"/>
      <c r="G336" s="189">
        <v>483</v>
      </c>
      <c r="H336" s="110" t="s">
        <v>5035</v>
      </c>
      <c r="I336" s="63" t="s">
        <v>437</v>
      </c>
      <c r="J336" s="66" t="s">
        <v>3439</v>
      </c>
      <c r="K336" s="48" t="s">
        <v>17</v>
      </c>
      <c r="L336" s="199" t="s">
        <v>3201</v>
      </c>
    </row>
    <row r="337" spans="1:12" ht="19.5" customHeight="1">
      <c r="A337" s="206"/>
      <c r="B337" s="44">
        <f t="shared" si="6"/>
        <v>329</v>
      </c>
      <c r="C337" s="44">
        <f t="shared" si="6"/>
        <v>329</v>
      </c>
      <c r="D337" s="75"/>
      <c r="E337" s="45"/>
      <c r="F337" s="63"/>
      <c r="G337" s="189"/>
      <c r="H337" s="110" t="s">
        <v>5035</v>
      </c>
      <c r="I337" s="63" t="s">
        <v>1404</v>
      </c>
      <c r="J337" s="66" t="s">
        <v>3439</v>
      </c>
      <c r="K337" s="48" t="s">
        <v>72</v>
      </c>
      <c r="L337" s="199" t="s">
        <v>3191</v>
      </c>
    </row>
    <row r="338" spans="1:12" ht="19.5" customHeight="1">
      <c r="A338" s="206"/>
      <c r="B338" s="44">
        <f t="shared" si="6"/>
        <v>330</v>
      </c>
      <c r="C338" s="44">
        <f t="shared" si="6"/>
        <v>330</v>
      </c>
      <c r="D338" s="75">
        <v>6</v>
      </c>
      <c r="E338" s="69" t="s">
        <v>4708</v>
      </c>
      <c r="F338" s="63"/>
      <c r="G338" s="189"/>
      <c r="H338" s="112" t="s">
        <v>5036</v>
      </c>
      <c r="I338" s="63" t="s">
        <v>865</v>
      </c>
      <c r="J338" s="66" t="s">
        <v>3439</v>
      </c>
      <c r="K338" s="48" t="s">
        <v>9</v>
      </c>
      <c r="L338" s="198" t="s">
        <v>3258</v>
      </c>
    </row>
    <row r="339" spans="1:12" ht="19.5" customHeight="1">
      <c r="A339" s="206">
        <v>67</v>
      </c>
      <c r="B339" s="44">
        <f t="shared" si="6"/>
        <v>331</v>
      </c>
      <c r="C339" s="44">
        <f t="shared" si="6"/>
        <v>331</v>
      </c>
      <c r="D339" s="75"/>
      <c r="E339" s="45"/>
      <c r="F339" s="63"/>
      <c r="G339" s="189"/>
      <c r="H339" s="112" t="s">
        <v>5036</v>
      </c>
      <c r="I339" s="63" t="s">
        <v>1405</v>
      </c>
      <c r="J339" s="66" t="s">
        <v>3439</v>
      </c>
      <c r="K339" s="48" t="s">
        <v>72</v>
      </c>
      <c r="L339" s="199" t="s">
        <v>3191</v>
      </c>
    </row>
    <row r="340" spans="1:12" ht="19.5" customHeight="1">
      <c r="A340" s="206"/>
      <c r="B340" s="44">
        <f t="shared" si="6"/>
        <v>332</v>
      </c>
      <c r="C340" s="44">
        <f t="shared" si="6"/>
        <v>332</v>
      </c>
      <c r="D340" s="75"/>
      <c r="E340" s="45"/>
      <c r="F340" s="63"/>
      <c r="G340" s="189"/>
      <c r="H340" s="110" t="s">
        <v>5035</v>
      </c>
      <c r="I340" s="63" t="s">
        <v>1406</v>
      </c>
      <c r="J340" s="66" t="s">
        <v>3439</v>
      </c>
      <c r="K340" s="48" t="s">
        <v>3246</v>
      </c>
      <c r="L340" s="198" t="s">
        <v>3245</v>
      </c>
    </row>
    <row r="341" spans="1:12" ht="19.5" customHeight="1">
      <c r="A341" s="206"/>
      <c r="B341" s="44">
        <f t="shared" si="6"/>
        <v>333</v>
      </c>
      <c r="C341" s="44">
        <f t="shared" si="6"/>
        <v>333</v>
      </c>
      <c r="D341" s="75">
        <v>4</v>
      </c>
      <c r="E341" s="69" t="s">
        <v>4282</v>
      </c>
      <c r="F341" s="63"/>
      <c r="G341" s="189"/>
      <c r="H341" s="110" t="s">
        <v>5035</v>
      </c>
      <c r="I341" s="63" t="s">
        <v>619</v>
      </c>
      <c r="J341" s="66" t="s">
        <v>3439</v>
      </c>
      <c r="K341" s="60" t="s">
        <v>399</v>
      </c>
      <c r="L341" s="199" t="s">
        <v>3321</v>
      </c>
    </row>
    <row r="342" spans="1:12" ht="19.5" customHeight="1">
      <c r="A342" s="206"/>
      <c r="B342" s="44">
        <f t="shared" si="6"/>
        <v>334</v>
      </c>
      <c r="C342" s="44">
        <f t="shared" si="6"/>
        <v>334</v>
      </c>
      <c r="D342" s="75">
        <v>4</v>
      </c>
      <c r="E342" s="69" t="s">
        <v>4283</v>
      </c>
      <c r="F342" s="63"/>
      <c r="G342" s="189"/>
      <c r="H342" s="112" t="s">
        <v>5036</v>
      </c>
      <c r="I342" s="63" t="s">
        <v>138</v>
      </c>
      <c r="J342" s="66" t="s">
        <v>3439</v>
      </c>
      <c r="K342" s="48" t="s">
        <v>21</v>
      </c>
      <c r="L342" s="199" t="s">
        <v>3184</v>
      </c>
    </row>
    <row r="343" spans="1:12" ht="19.5" customHeight="1">
      <c r="A343" s="206"/>
      <c r="B343" s="44">
        <f t="shared" si="6"/>
        <v>335</v>
      </c>
      <c r="C343" s="44">
        <f t="shared" si="6"/>
        <v>335</v>
      </c>
      <c r="D343" s="75"/>
      <c r="E343" s="45"/>
      <c r="F343" s="63"/>
      <c r="G343" s="189"/>
      <c r="H343" s="110" t="s">
        <v>5035</v>
      </c>
      <c r="I343" s="63" t="s">
        <v>1407</v>
      </c>
      <c r="J343" s="66" t="s">
        <v>3439</v>
      </c>
      <c r="K343" s="48" t="s">
        <v>62</v>
      </c>
      <c r="L343" s="199" t="s">
        <v>3200</v>
      </c>
    </row>
    <row r="344" spans="1:12" ht="19.5" customHeight="1">
      <c r="A344" s="206">
        <v>68</v>
      </c>
      <c r="B344" s="44">
        <f t="shared" si="6"/>
        <v>336</v>
      </c>
      <c r="C344" s="44">
        <f t="shared" si="6"/>
        <v>336</v>
      </c>
      <c r="D344" s="75"/>
      <c r="E344" s="45"/>
      <c r="F344" s="63"/>
      <c r="G344" s="189"/>
      <c r="H344" s="110" t="s">
        <v>5035</v>
      </c>
      <c r="I344" s="63" t="s">
        <v>1408</v>
      </c>
      <c r="J344" s="66" t="s">
        <v>3439</v>
      </c>
      <c r="K344" s="60" t="s">
        <v>32</v>
      </c>
      <c r="L344" s="199" t="s">
        <v>3284</v>
      </c>
    </row>
    <row r="345" spans="1:12" ht="19.5" customHeight="1">
      <c r="A345" s="206"/>
      <c r="B345" s="44">
        <f t="shared" si="6"/>
        <v>337</v>
      </c>
      <c r="C345" s="44">
        <f t="shared" si="6"/>
        <v>337</v>
      </c>
      <c r="D345" s="75">
        <v>4</v>
      </c>
      <c r="E345" s="69" t="s">
        <v>4284</v>
      </c>
      <c r="F345" s="63"/>
      <c r="G345" s="189"/>
      <c r="H345" s="110" t="s">
        <v>5035</v>
      </c>
      <c r="I345" s="63" t="s">
        <v>620</v>
      </c>
      <c r="J345" s="66" t="s">
        <v>3439</v>
      </c>
      <c r="K345" s="48" t="s">
        <v>72</v>
      </c>
      <c r="L345" s="199" t="s">
        <v>3191</v>
      </c>
    </row>
    <row r="346" spans="1:12" ht="19.5" customHeight="1">
      <c r="A346" s="206"/>
      <c r="B346" s="44">
        <f t="shared" si="6"/>
        <v>338</v>
      </c>
      <c r="C346" s="44">
        <f t="shared" si="6"/>
        <v>338</v>
      </c>
      <c r="D346" s="75"/>
      <c r="E346" s="45"/>
      <c r="F346" s="63"/>
      <c r="G346" s="189"/>
      <c r="H346" s="110" t="s">
        <v>5035</v>
      </c>
      <c r="I346" s="63" t="s">
        <v>1409</v>
      </c>
      <c r="J346" s="66" t="s">
        <v>3439</v>
      </c>
      <c r="K346" s="48" t="s">
        <v>388</v>
      </c>
      <c r="L346" s="198" t="s">
        <v>3231</v>
      </c>
    </row>
    <row r="347" spans="1:12" ht="19.5" customHeight="1">
      <c r="A347" s="206"/>
      <c r="B347" s="44">
        <f t="shared" si="6"/>
        <v>339</v>
      </c>
      <c r="C347" s="44">
        <f t="shared" si="6"/>
        <v>339</v>
      </c>
      <c r="D347" s="75">
        <v>5</v>
      </c>
      <c r="E347" s="69" t="s">
        <v>4560</v>
      </c>
      <c r="F347" s="63"/>
      <c r="G347" s="189"/>
      <c r="H347" s="110" t="s">
        <v>5035</v>
      </c>
      <c r="I347" s="63" t="s">
        <v>1111</v>
      </c>
      <c r="J347" s="66" t="s">
        <v>3440</v>
      </c>
      <c r="K347" s="48" t="s">
        <v>3183</v>
      </c>
      <c r="L347" s="199" t="s">
        <v>3185</v>
      </c>
    </row>
    <row r="348" spans="1:12" ht="19.5" customHeight="1">
      <c r="A348" s="206"/>
      <c r="B348" s="44">
        <f t="shared" si="6"/>
        <v>340</v>
      </c>
      <c r="C348" s="44">
        <f t="shared" si="6"/>
        <v>340</v>
      </c>
      <c r="D348" s="75"/>
      <c r="E348" s="45"/>
      <c r="F348" s="63"/>
      <c r="G348" s="189"/>
      <c r="H348" s="109" t="s">
        <v>678</v>
      </c>
      <c r="I348" s="63" t="s">
        <v>1410</v>
      </c>
      <c r="J348" s="66" t="s">
        <v>3440</v>
      </c>
      <c r="K348" s="48" t="s">
        <v>3179</v>
      </c>
      <c r="L348" s="199" t="s">
        <v>3189</v>
      </c>
    </row>
    <row r="349" spans="1:12" ht="19.5" customHeight="1">
      <c r="A349" s="206">
        <v>69</v>
      </c>
      <c r="B349" s="44">
        <f t="shared" si="6"/>
        <v>341</v>
      </c>
      <c r="C349" s="44">
        <f t="shared" si="6"/>
        <v>341</v>
      </c>
      <c r="D349" s="75"/>
      <c r="E349" s="45"/>
      <c r="F349" s="63"/>
      <c r="G349" s="189"/>
      <c r="H349" s="110" t="s">
        <v>5035</v>
      </c>
      <c r="I349" s="63" t="s">
        <v>1411</v>
      </c>
      <c r="J349" s="66" t="s">
        <v>3440</v>
      </c>
      <c r="K349" s="48" t="s">
        <v>40</v>
      </c>
      <c r="L349" s="199" t="s">
        <v>3193</v>
      </c>
    </row>
    <row r="350" spans="1:12" ht="19.5" customHeight="1">
      <c r="A350" s="206"/>
      <c r="B350" s="44">
        <f t="shared" si="6"/>
        <v>342</v>
      </c>
      <c r="C350" s="44">
        <f t="shared" si="6"/>
        <v>342</v>
      </c>
      <c r="D350" s="75"/>
      <c r="E350" s="45"/>
      <c r="F350" s="63"/>
      <c r="G350" s="189"/>
      <c r="H350" s="110" t="s">
        <v>5035</v>
      </c>
      <c r="I350" s="63" t="s">
        <v>1412</v>
      </c>
      <c r="J350" s="66" t="s">
        <v>3440</v>
      </c>
      <c r="K350" s="48" t="s">
        <v>1198</v>
      </c>
      <c r="L350" s="198" t="s">
        <v>3244</v>
      </c>
    </row>
    <row r="351" spans="1:12" ht="19.5" customHeight="1">
      <c r="A351" s="206"/>
      <c r="B351" s="44">
        <f t="shared" si="6"/>
        <v>343</v>
      </c>
      <c r="C351" s="44">
        <f t="shared" si="6"/>
        <v>343</v>
      </c>
      <c r="D351" s="75">
        <v>5</v>
      </c>
      <c r="E351" s="69" t="s">
        <v>4561</v>
      </c>
      <c r="F351" s="63"/>
      <c r="G351" s="189"/>
      <c r="H351" s="110" t="s">
        <v>5035</v>
      </c>
      <c r="I351" s="63" t="s">
        <v>794</v>
      </c>
      <c r="J351" s="66" t="s">
        <v>3440</v>
      </c>
      <c r="K351" s="60" t="s">
        <v>3323</v>
      </c>
      <c r="L351" s="199" t="s">
        <v>3322</v>
      </c>
    </row>
    <row r="352" spans="1:12" ht="19.5" customHeight="1">
      <c r="A352" s="206"/>
      <c r="B352" s="44">
        <f t="shared" si="6"/>
        <v>344</v>
      </c>
      <c r="C352" s="44">
        <f t="shared" si="6"/>
        <v>344</v>
      </c>
      <c r="D352" s="75">
        <v>6</v>
      </c>
      <c r="E352" s="69" t="s">
        <v>4709</v>
      </c>
      <c r="F352" s="63"/>
      <c r="G352" s="189"/>
      <c r="H352" s="109" t="s">
        <v>678</v>
      </c>
      <c r="I352" s="63" t="s">
        <v>952</v>
      </c>
      <c r="J352" s="66" t="s">
        <v>3440</v>
      </c>
      <c r="K352" s="60" t="s">
        <v>3325</v>
      </c>
      <c r="L352" s="199" t="s">
        <v>3324</v>
      </c>
    </row>
    <row r="353" spans="1:12" ht="19.5" customHeight="1">
      <c r="A353" s="206"/>
      <c r="B353" s="44">
        <f t="shared" si="6"/>
        <v>345</v>
      </c>
      <c r="C353" s="44">
        <f t="shared" si="6"/>
        <v>345</v>
      </c>
      <c r="D353" s="75"/>
      <c r="E353" s="45"/>
      <c r="F353" s="63"/>
      <c r="G353" s="189"/>
      <c r="H353" s="110" t="s">
        <v>5035</v>
      </c>
      <c r="I353" s="63" t="s">
        <v>1413</v>
      </c>
      <c r="J353" s="66" t="s">
        <v>3440</v>
      </c>
      <c r="K353" s="48" t="s">
        <v>40</v>
      </c>
      <c r="L353" s="199" t="s">
        <v>3193</v>
      </c>
    </row>
    <row r="354" spans="1:12" ht="19.5" customHeight="1">
      <c r="A354" s="206">
        <v>70</v>
      </c>
      <c r="B354" s="44">
        <f t="shared" si="6"/>
        <v>346</v>
      </c>
      <c r="C354" s="44">
        <f t="shared" si="6"/>
        <v>346</v>
      </c>
      <c r="D354" s="75"/>
      <c r="E354" s="45"/>
      <c r="F354" s="63"/>
      <c r="G354" s="189"/>
      <c r="H354" s="110" t="s">
        <v>5035</v>
      </c>
      <c r="I354" s="63" t="s">
        <v>1414</v>
      </c>
      <c r="J354" s="66" t="s">
        <v>3440</v>
      </c>
      <c r="K354" s="48" t="s">
        <v>3171</v>
      </c>
      <c r="L354" s="198" t="s">
        <v>3266</v>
      </c>
    </row>
    <row r="355" spans="1:12" ht="19.5" customHeight="1">
      <c r="A355" s="206"/>
      <c r="B355" s="44">
        <f t="shared" si="6"/>
        <v>347</v>
      </c>
      <c r="C355" s="44">
        <f t="shared" si="6"/>
        <v>347</v>
      </c>
      <c r="D355" s="75"/>
      <c r="E355" s="45"/>
      <c r="F355" s="63"/>
      <c r="G355" s="189"/>
      <c r="H355" s="110" t="s">
        <v>5035</v>
      </c>
      <c r="I355" s="63" t="s">
        <v>1415</v>
      </c>
      <c r="J355" s="66" t="s">
        <v>3440</v>
      </c>
      <c r="K355" s="48" t="s">
        <v>3183</v>
      </c>
      <c r="L355" s="199" t="s">
        <v>3185</v>
      </c>
    </row>
    <row r="356" spans="1:12" ht="19.5" customHeight="1">
      <c r="A356" s="206"/>
      <c r="B356" s="44">
        <f t="shared" si="6"/>
        <v>348</v>
      </c>
      <c r="C356" s="44">
        <f t="shared" si="6"/>
        <v>348</v>
      </c>
      <c r="D356" s="75"/>
      <c r="E356" s="45"/>
      <c r="F356" s="63"/>
      <c r="G356" s="189"/>
      <c r="H356" s="110" t="s">
        <v>5035</v>
      </c>
      <c r="I356" s="63" t="s">
        <v>1416</v>
      </c>
      <c r="J356" s="66" t="s">
        <v>3440</v>
      </c>
      <c r="K356" s="60" t="s">
        <v>109</v>
      </c>
      <c r="L356" s="199" t="s">
        <v>3327</v>
      </c>
    </row>
    <row r="357" spans="1:12" ht="19.5" customHeight="1">
      <c r="A357" s="206"/>
      <c r="B357" s="44">
        <f t="shared" si="6"/>
        <v>349</v>
      </c>
      <c r="C357" s="44">
        <f t="shared" si="6"/>
        <v>349</v>
      </c>
      <c r="D357" s="75">
        <v>4</v>
      </c>
      <c r="E357" s="69" t="s">
        <v>4285</v>
      </c>
      <c r="F357" s="63"/>
      <c r="G357" s="189"/>
      <c r="H357" s="110" t="s">
        <v>5035</v>
      </c>
      <c r="I357" s="63" t="s">
        <v>621</v>
      </c>
      <c r="J357" s="66" t="s">
        <v>3440</v>
      </c>
      <c r="K357" s="48" t="s">
        <v>1204</v>
      </c>
      <c r="L357" s="198" t="s">
        <v>3225</v>
      </c>
    </row>
    <row r="358" spans="1:12" ht="19.5" customHeight="1">
      <c r="A358" s="206"/>
      <c r="B358" s="44">
        <f t="shared" si="6"/>
        <v>350</v>
      </c>
      <c r="C358" s="44">
        <f t="shared" si="6"/>
        <v>350</v>
      </c>
      <c r="D358" s="75"/>
      <c r="E358" s="45"/>
      <c r="F358" s="63"/>
      <c r="G358" s="189"/>
      <c r="H358" s="110" t="s">
        <v>5035</v>
      </c>
      <c r="I358" s="63" t="s">
        <v>1417</v>
      </c>
      <c r="J358" s="66" t="s">
        <v>3441</v>
      </c>
      <c r="K358" s="48" t="s">
        <v>3160</v>
      </c>
      <c r="L358" s="199" t="s">
        <v>3204</v>
      </c>
    </row>
    <row r="359" spans="1:12" ht="19.5" customHeight="1">
      <c r="A359" s="206">
        <v>71</v>
      </c>
      <c r="B359" s="44">
        <f t="shared" si="6"/>
        <v>351</v>
      </c>
      <c r="C359" s="44">
        <f t="shared" si="6"/>
        <v>351</v>
      </c>
      <c r="D359" s="75"/>
      <c r="E359" s="45"/>
      <c r="F359" s="63"/>
      <c r="G359" s="189"/>
      <c r="H359" s="112" t="s">
        <v>5036</v>
      </c>
      <c r="I359" s="63" t="s">
        <v>1418</v>
      </c>
      <c r="J359" s="66" t="s">
        <v>3442</v>
      </c>
      <c r="K359" s="48" t="s">
        <v>21</v>
      </c>
      <c r="L359" s="199" t="s">
        <v>3184</v>
      </c>
    </row>
    <row r="360" spans="1:12" ht="19.5" customHeight="1">
      <c r="A360" s="206"/>
      <c r="B360" s="44">
        <f t="shared" si="6"/>
        <v>352</v>
      </c>
      <c r="C360" s="44">
        <f t="shared" si="6"/>
        <v>352</v>
      </c>
      <c r="D360" s="75"/>
      <c r="E360" s="45"/>
      <c r="F360" s="63"/>
      <c r="G360" s="189"/>
      <c r="H360" s="110" t="s">
        <v>5035</v>
      </c>
      <c r="I360" s="63" t="s">
        <v>1419</v>
      </c>
      <c r="J360" s="66" t="s">
        <v>3443</v>
      </c>
      <c r="K360" s="48" t="s">
        <v>21</v>
      </c>
      <c r="L360" s="199" t="s">
        <v>3184</v>
      </c>
    </row>
    <row r="361" spans="1:12" ht="19.5" customHeight="1">
      <c r="A361" s="206"/>
      <c r="B361" s="44">
        <f t="shared" si="6"/>
        <v>353</v>
      </c>
      <c r="C361" s="44">
        <f t="shared" si="6"/>
        <v>353</v>
      </c>
      <c r="D361" s="75"/>
      <c r="E361" s="45"/>
      <c r="F361" s="63"/>
      <c r="G361" s="189"/>
      <c r="H361" s="110" t="s">
        <v>5035</v>
      </c>
      <c r="I361" s="63" t="s">
        <v>1420</v>
      </c>
      <c r="J361" s="66" t="s">
        <v>3443</v>
      </c>
      <c r="K361" s="48" t="s">
        <v>1204</v>
      </c>
      <c r="L361" s="198" t="s">
        <v>3225</v>
      </c>
    </row>
    <row r="362" spans="1:12" ht="19.5" customHeight="1">
      <c r="A362" s="206"/>
      <c r="B362" s="44">
        <f t="shared" si="6"/>
        <v>354</v>
      </c>
      <c r="C362" s="44">
        <f t="shared" si="6"/>
        <v>354</v>
      </c>
      <c r="D362" s="75"/>
      <c r="E362" s="45"/>
      <c r="F362" s="63"/>
      <c r="G362" s="189"/>
      <c r="H362" s="110" t="s">
        <v>5035</v>
      </c>
      <c r="I362" s="63" t="s">
        <v>1421</v>
      </c>
      <c r="J362" s="66" t="s">
        <v>3444</v>
      </c>
      <c r="K362" s="48" t="s">
        <v>3163</v>
      </c>
      <c r="L362" s="199" t="s">
        <v>3213</v>
      </c>
    </row>
    <row r="363" spans="1:12" ht="19.5" customHeight="1">
      <c r="A363" s="206"/>
      <c r="B363" s="44">
        <f t="shared" si="6"/>
        <v>355</v>
      </c>
      <c r="C363" s="44">
        <f t="shared" si="6"/>
        <v>355</v>
      </c>
      <c r="D363" s="75">
        <v>3</v>
      </c>
      <c r="E363" s="69" t="s">
        <v>4029</v>
      </c>
      <c r="F363" s="63"/>
      <c r="G363" s="189"/>
      <c r="H363" s="110" t="s">
        <v>5035</v>
      </c>
      <c r="I363" s="63" t="s">
        <v>438</v>
      </c>
      <c r="J363" s="66" t="s">
        <v>3444</v>
      </c>
      <c r="K363" s="48" t="s">
        <v>3179</v>
      </c>
      <c r="L363" s="199" t="s">
        <v>3189</v>
      </c>
    </row>
    <row r="364" spans="1:12" ht="19.5" customHeight="1">
      <c r="A364" s="206">
        <v>72</v>
      </c>
      <c r="B364" s="44">
        <f t="shared" si="6"/>
        <v>356</v>
      </c>
      <c r="C364" s="44">
        <f t="shared" si="6"/>
        <v>356</v>
      </c>
      <c r="D364" s="75"/>
      <c r="E364" s="45"/>
      <c r="G364" s="189"/>
      <c r="H364" s="110" t="s">
        <v>5035</v>
      </c>
      <c r="I364" s="63" t="s">
        <v>1422</v>
      </c>
      <c r="J364" s="66" t="s">
        <v>3444</v>
      </c>
      <c r="K364" s="48" t="s">
        <v>17</v>
      </c>
      <c r="L364" s="199" t="s">
        <v>3201</v>
      </c>
    </row>
    <row r="365" spans="1:12" ht="19.5" customHeight="1">
      <c r="A365" s="206"/>
      <c r="B365" s="44">
        <f t="shared" si="6"/>
        <v>357</v>
      </c>
      <c r="C365" s="44">
        <f t="shared" si="6"/>
        <v>357</v>
      </c>
      <c r="D365" s="75">
        <v>5</v>
      </c>
      <c r="E365" s="69" t="s">
        <v>4562</v>
      </c>
      <c r="F365" s="63"/>
      <c r="G365" s="189"/>
      <c r="H365" s="110" t="s">
        <v>5035</v>
      </c>
      <c r="I365" s="63" t="s">
        <v>233</v>
      </c>
      <c r="J365" s="66" t="s">
        <v>3445</v>
      </c>
      <c r="K365" s="48" t="s">
        <v>3207</v>
      </c>
      <c r="L365" s="199" t="s">
        <v>3208</v>
      </c>
    </row>
    <row r="366" spans="1:12" ht="19.5" customHeight="1">
      <c r="A366" s="206"/>
      <c r="B366" s="44">
        <f t="shared" si="6"/>
        <v>358</v>
      </c>
      <c r="C366" s="44">
        <f t="shared" si="6"/>
        <v>358</v>
      </c>
      <c r="D366" s="75"/>
      <c r="E366" s="45"/>
      <c r="F366" s="63"/>
      <c r="G366" s="189"/>
      <c r="H366" s="112" t="s">
        <v>5036</v>
      </c>
      <c r="I366" s="63" t="s">
        <v>1423</v>
      </c>
      <c r="J366" s="66" t="s">
        <v>3445</v>
      </c>
      <c r="K366" s="48" t="s">
        <v>3253</v>
      </c>
      <c r="L366" s="198" t="s">
        <v>3252</v>
      </c>
    </row>
    <row r="367" spans="1:12" ht="19.5" customHeight="1">
      <c r="A367" s="206"/>
      <c r="B367" s="44">
        <f t="shared" si="6"/>
        <v>359</v>
      </c>
      <c r="C367" s="44">
        <f t="shared" si="6"/>
        <v>359</v>
      </c>
      <c r="D367" s="75">
        <v>1</v>
      </c>
      <c r="E367" s="69" t="s">
        <v>3762</v>
      </c>
      <c r="F367" s="63"/>
      <c r="G367" s="189">
        <v>26</v>
      </c>
      <c r="H367" s="109" t="s">
        <v>678</v>
      </c>
      <c r="I367" s="63" t="s">
        <v>12</v>
      </c>
      <c r="J367" s="66" t="s">
        <v>3446</v>
      </c>
      <c r="K367" s="48" t="s">
        <v>1305</v>
      </c>
      <c r="L367" s="198" t="s">
        <v>3254</v>
      </c>
    </row>
    <row r="368" spans="1:12" ht="19.5" customHeight="1">
      <c r="A368" s="206"/>
      <c r="B368" s="44">
        <f t="shared" si="6"/>
        <v>360</v>
      </c>
      <c r="C368" s="44">
        <f t="shared" si="6"/>
        <v>360</v>
      </c>
      <c r="D368" s="75">
        <v>5</v>
      </c>
      <c r="E368" s="69" t="s">
        <v>4563</v>
      </c>
      <c r="F368" s="63"/>
      <c r="G368" s="189"/>
      <c r="H368" s="109" t="s">
        <v>678</v>
      </c>
      <c r="I368" s="63" t="s">
        <v>795</v>
      </c>
      <c r="J368" s="66" t="s">
        <v>3446</v>
      </c>
      <c r="K368" s="60" t="s">
        <v>3329</v>
      </c>
      <c r="L368" s="199" t="s">
        <v>3328</v>
      </c>
    </row>
    <row r="369" spans="1:12" ht="19.5" customHeight="1">
      <c r="A369" s="206">
        <v>73</v>
      </c>
      <c r="B369" s="44">
        <f t="shared" si="6"/>
        <v>361</v>
      </c>
      <c r="C369" s="44">
        <f t="shared" si="6"/>
        <v>361</v>
      </c>
      <c r="D369" s="75"/>
      <c r="E369" s="45"/>
      <c r="F369" s="63"/>
      <c r="G369" s="189"/>
      <c r="H369" s="112" t="s">
        <v>5036</v>
      </c>
      <c r="I369" s="63" t="s">
        <v>1424</v>
      </c>
      <c r="J369" s="66" t="s">
        <v>3446</v>
      </c>
      <c r="K369" s="60" t="s">
        <v>3329</v>
      </c>
      <c r="L369" s="199" t="s">
        <v>3328</v>
      </c>
    </row>
    <row r="370" spans="1:12" ht="19.5" customHeight="1">
      <c r="A370" s="206"/>
      <c r="B370" s="44">
        <f t="shared" si="6"/>
        <v>362</v>
      </c>
      <c r="C370" s="44">
        <f t="shared" si="6"/>
        <v>362</v>
      </c>
      <c r="D370" s="75">
        <v>2</v>
      </c>
      <c r="E370" s="69" t="s">
        <v>3892</v>
      </c>
      <c r="F370" s="63"/>
      <c r="G370" s="189"/>
      <c r="H370" s="109" t="s">
        <v>678</v>
      </c>
      <c r="I370" s="63" t="s">
        <v>108</v>
      </c>
      <c r="J370" s="66" t="s">
        <v>3446</v>
      </c>
      <c r="K370" s="48" t="s">
        <v>108</v>
      </c>
      <c r="L370" s="199" t="s">
        <v>3212</v>
      </c>
    </row>
    <row r="371" spans="1:12" ht="19.5" customHeight="1">
      <c r="A371" s="206"/>
      <c r="B371" s="44">
        <f t="shared" si="6"/>
        <v>363</v>
      </c>
      <c r="C371" s="44">
        <f t="shared" si="6"/>
        <v>363</v>
      </c>
      <c r="D371" s="75"/>
      <c r="E371" s="45"/>
      <c r="F371" s="63"/>
      <c r="G371" s="189"/>
      <c r="H371" s="109" t="s">
        <v>678</v>
      </c>
      <c r="I371" s="63" t="s">
        <v>1425</v>
      </c>
      <c r="J371" s="66" t="s">
        <v>3446</v>
      </c>
      <c r="K371" s="48" t="s">
        <v>0</v>
      </c>
      <c r="L371" s="199" t="s">
        <v>3210</v>
      </c>
    </row>
    <row r="372" spans="1:12" ht="19.5" customHeight="1">
      <c r="A372" s="206"/>
      <c r="B372" s="44">
        <f t="shared" si="6"/>
        <v>364</v>
      </c>
      <c r="C372" s="44">
        <f t="shared" si="6"/>
        <v>364</v>
      </c>
      <c r="D372" s="75">
        <v>5</v>
      </c>
      <c r="E372" s="69" t="s">
        <v>4564</v>
      </c>
      <c r="F372" s="63"/>
      <c r="G372" s="189"/>
      <c r="H372" s="110" t="s">
        <v>5035</v>
      </c>
      <c r="I372" s="63" t="s">
        <v>139</v>
      </c>
      <c r="J372" s="66" t="s">
        <v>3446</v>
      </c>
      <c r="K372" s="48" t="s">
        <v>65</v>
      </c>
      <c r="L372" s="199" t="s">
        <v>3187</v>
      </c>
    </row>
    <row r="373" spans="1:12" ht="19.5" customHeight="1">
      <c r="A373" s="206"/>
      <c r="B373" s="44">
        <f t="shared" si="6"/>
        <v>365</v>
      </c>
      <c r="C373" s="44">
        <f t="shared" si="6"/>
        <v>365</v>
      </c>
      <c r="D373" s="75">
        <v>1</v>
      </c>
      <c r="E373" s="69" t="s">
        <v>3763</v>
      </c>
      <c r="F373" s="63"/>
      <c r="G373" s="189">
        <v>49</v>
      </c>
      <c r="H373" s="112" t="s">
        <v>5036</v>
      </c>
      <c r="I373" s="63" t="s">
        <v>13</v>
      </c>
      <c r="J373" s="66" t="s">
        <v>3446</v>
      </c>
      <c r="K373" s="48" t="s">
        <v>40</v>
      </c>
      <c r="L373" s="199" t="s">
        <v>3193</v>
      </c>
    </row>
    <row r="374" spans="1:12" ht="19.5" customHeight="1">
      <c r="A374" s="206">
        <v>74</v>
      </c>
      <c r="B374" s="44">
        <f t="shared" si="6"/>
        <v>366</v>
      </c>
      <c r="C374" s="44">
        <f t="shared" si="6"/>
        <v>366</v>
      </c>
      <c r="D374" s="75">
        <v>6</v>
      </c>
      <c r="E374" s="69" t="s">
        <v>4710</v>
      </c>
      <c r="F374" s="63"/>
      <c r="G374" s="189"/>
      <c r="H374" s="110" t="s">
        <v>5035</v>
      </c>
      <c r="I374" s="63" t="s">
        <v>953</v>
      </c>
      <c r="J374" s="66" t="s">
        <v>3446</v>
      </c>
      <c r="K374" s="48" t="s">
        <v>21</v>
      </c>
      <c r="L374" s="199" t="s">
        <v>3184</v>
      </c>
    </row>
    <row r="375" spans="1:12" ht="19.5" customHeight="1">
      <c r="A375" s="206"/>
      <c r="B375" s="44">
        <f t="shared" si="6"/>
        <v>367</v>
      </c>
      <c r="C375" s="44">
        <f t="shared" si="6"/>
        <v>367</v>
      </c>
      <c r="D375" s="75"/>
      <c r="E375" s="45"/>
      <c r="F375" s="63"/>
      <c r="G375" s="189"/>
      <c r="H375" s="110" t="s">
        <v>5035</v>
      </c>
      <c r="I375" s="63" t="s">
        <v>1426</v>
      </c>
      <c r="J375" s="66" t="s">
        <v>3446</v>
      </c>
      <c r="K375" s="48" t="s">
        <v>72</v>
      </c>
      <c r="L375" s="199" t="s">
        <v>3191</v>
      </c>
    </row>
    <row r="376" spans="1:12" ht="19.5" customHeight="1">
      <c r="A376" s="206"/>
      <c r="B376" s="44">
        <f t="shared" ref="B376:C439" si="7">ROW()-8</f>
        <v>368</v>
      </c>
      <c r="C376" s="44">
        <f t="shared" si="7"/>
        <v>368</v>
      </c>
      <c r="D376" s="75"/>
      <c r="E376" s="45"/>
      <c r="F376" s="63"/>
      <c r="G376" s="189"/>
      <c r="H376" s="109" t="s">
        <v>678</v>
      </c>
      <c r="I376" s="63" t="s">
        <v>1427</v>
      </c>
      <c r="J376" s="66" t="s">
        <v>3446</v>
      </c>
      <c r="K376" s="60" t="s">
        <v>1427</v>
      </c>
      <c r="L376" s="199" t="s">
        <v>3330</v>
      </c>
    </row>
    <row r="377" spans="1:12" ht="19.5" customHeight="1">
      <c r="A377" s="206"/>
      <c r="B377" s="44">
        <f t="shared" si="7"/>
        <v>369</v>
      </c>
      <c r="C377" s="44">
        <f t="shared" si="7"/>
        <v>369</v>
      </c>
      <c r="D377" s="75">
        <v>4</v>
      </c>
      <c r="E377" s="69" t="s">
        <v>4229</v>
      </c>
      <c r="F377" s="63"/>
      <c r="G377" s="189"/>
      <c r="H377" s="109" t="s">
        <v>678</v>
      </c>
      <c r="I377" s="63" t="s">
        <v>623</v>
      </c>
      <c r="J377" s="66" t="s">
        <v>3446</v>
      </c>
      <c r="K377" s="48" t="s">
        <v>3331</v>
      </c>
      <c r="L377" s="198" t="s">
        <v>3223</v>
      </c>
    </row>
    <row r="378" spans="1:12" ht="19.5" customHeight="1">
      <c r="A378" s="206"/>
      <c r="B378" s="44">
        <f t="shared" si="7"/>
        <v>370</v>
      </c>
      <c r="C378" s="44">
        <f t="shared" si="7"/>
        <v>370</v>
      </c>
      <c r="D378" s="75">
        <v>3</v>
      </c>
      <c r="E378" s="69" t="s">
        <v>4072</v>
      </c>
      <c r="F378" s="63"/>
      <c r="G378" s="189"/>
      <c r="H378" s="110" t="s">
        <v>5035</v>
      </c>
      <c r="I378" s="63" t="s">
        <v>439</v>
      </c>
      <c r="J378" s="66" t="s">
        <v>3446</v>
      </c>
      <c r="K378" s="60" t="s">
        <v>963</v>
      </c>
      <c r="L378" s="199" t="s">
        <v>3287</v>
      </c>
    </row>
    <row r="379" spans="1:12" ht="19.5" customHeight="1">
      <c r="A379" s="206">
        <v>75</v>
      </c>
      <c r="B379" s="44">
        <f t="shared" si="7"/>
        <v>371</v>
      </c>
      <c r="C379" s="44">
        <f t="shared" si="7"/>
        <v>371</v>
      </c>
      <c r="D379" s="75">
        <v>4</v>
      </c>
      <c r="E379" s="69" t="s">
        <v>4286</v>
      </c>
      <c r="F379" s="63"/>
      <c r="G379" s="189"/>
      <c r="H379" s="112" t="s">
        <v>5036</v>
      </c>
      <c r="I379" s="63" t="s">
        <v>624</v>
      </c>
      <c r="J379" s="66" t="s">
        <v>3446</v>
      </c>
      <c r="K379" s="48" t="s">
        <v>3167</v>
      </c>
      <c r="L379" s="198" t="s">
        <v>3215</v>
      </c>
    </row>
    <row r="380" spans="1:12" ht="19.5" customHeight="1">
      <c r="A380" s="206"/>
      <c r="B380" s="44">
        <f t="shared" si="7"/>
        <v>372</v>
      </c>
      <c r="C380" s="44">
        <f t="shared" si="7"/>
        <v>372</v>
      </c>
      <c r="D380" s="75">
        <v>3</v>
      </c>
      <c r="E380" s="69" t="s">
        <v>4073</v>
      </c>
      <c r="F380" s="63"/>
      <c r="G380" s="189"/>
      <c r="H380" s="110" t="s">
        <v>5035</v>
      </c>
      <c r="I380" s="63" t="s">
        <v>440</v>
      </c>
      <c r="J380" s="66" t="s">
        <v>3446</v>
      </c>
      <c r="K380" s="48" t="s">
        <v>350</v>
      </c>
      <c r="L380" s="199" t="s">
        <v>3186</v>
      </c>
    </row>
    <row r="381" spans="1:12" ht="19.5" customHeight="1">
      <c r="A381" s="206"/>
      <c r="B381" s="44">
        <f t="shared" si="7"/>
        <v>373</v>
      </c>
      <c r="C381" s="44">
        <f t="shared" si="7"/>
        <v>373</v>
      </c>
      <c r="D381" s="75">
        <v>3</v>
      </c>
      <c r="E381" s="69" t="s">
        <v>4074</v>
      </c>
      <c r="F381" s="63"/>
      <c r="G381" s="189"/>
      <c r="H381" s="110" t="s">
        <v>5035</v>
      </c>
      <c r="I381" s="63" t="s">
        <v>441</v>
      </c>
      <c r="J381" s="66" t="s">
        <v>3446</v>
      </c>
      <c r="K381" s="48" t="s">
        <v>28</v>
      </c>
      <c r="L381" s="199" t="s">
        <v>3209</v>
      </c>
    </row>
    <row r="382" spans="1:12" ht="19.5" customHeight="1">
      <c r="A382" s="206"/>
      <c r="B382" s="44">
        <f t="shared" si="7"/>
        <v>374</v>
      </c>
      <c r="C382" s="44">
        <f t="shared" si="7"/>
        <v>374</v>
      </c>
      <c r="D382" s="75"/>
      <c r="E382" s="45"/>
      <c r="F382" s="63"/>
      <c r="G382" s="189"/>
      <c r="H382" s="110" t="s">
        <v>5035</v>
      </c>
      <c r="I382" s="63" t="s">
        <v>1428</v>
      </c>
      <c r="J382" s="66" t="s">
        <v>3446</v>
      </c>
      <c r="K382" s="48" t="s">
        <v>28</v>
      </c>
      <c r="L382" s="199" t="s">
        <v>3209</v>
      </c>
    </row>
    <row r="383" spans="1:12" ht="19.5" customHeight="1">
      <c r="A383" s="206"/>
      <c r="B383" s="44">
        <f t="shared" si="7"/>
        <v>375</v>
      </c>
      <c r="C383" s="44">
        <f t="shared" si="7"/>
        <v>375</v>
      </c>
      <c r="D383" s="75">
        <v>3</v>
      </c>
      <c r="E383" s="69" t="s">
        <v>4075</v>
      </c>
      <c r="F383" s="63"/>
      <c r="G383" s="189"/>
      <c r="H383" s="109" t="s">
        <v>678</v>
      </c>
      <c r="I383" s="63" t="s">
        <v>442</v>
      </c>
      <c r="J383" s="66" t="s">
        <v>3446</v>
      </c>
      <c r="K383" s="48" t="s">
        <v>3179</v>
      </c>
      <c r="L383" s="199" t="s">
        <v>3189</v>
      </c>
    </row>
    <row r="384" spans="1:12" ht="19.5" customHeight="1">
      <c r="A384" s="206">
        <v>76</v>
      </c>
      <c r="B384" s="44">
        <f t="shared" si="7"/>
        <v>376</v>
      </c>
      <c r="C384" s="44">
        <f t="shared" si="7"/>
        <v>376</v>
      </c>
      <c r="D384" s="75">
        <v>5</v>
      </c>
      <c r="E384" s="69" t="s">
        <v>4565</v>
      </c>
      <c r="F384" s="63"/>
      <c r="G384" s="189"/>
      <c r="H384" s="110" t="s">
        <v>5035</v>
      </c>
      <c r="I384" s="63" t="s">
        <v>796</v>
      </c>
      <c r="J384" s="66" t="s">
        <v>3446</v>
      </c>
      <c r="K384" s="48" t="s">
        <v>3270</v>
      </c>
      <c r="L384" s="198" t="s">
        <v>3269</v>
      </c>
    </row>
    <row r="385" spans="1:12" ht="19.5" customHeight="1">
      <c r="A385" s="206"/>
      <c r="B385" s="44">
        <f t="shared" si="7"/>
        <v>377</v>
      </c>
      <c r="C385" s="44">
        <f t="shared" si="7"/>
        <v>377</v>
      </c>
      <c r="D385" s="75">
        <v>3</v>
      </c>
      <c r="E385" s="69" t="s">
        <v>4076</v>
      </c>
      <c r="F385" s="49"/>
      <c r="G385" s="189"/>
      <c r="H385" s="110" t="s">
        <v>5035</v>
      </c>
      <c r="I385" s="63" t="s">
        <v>443</v>
      </c>
      <c r="J385" s="66" t="s">
        <v>3446</v>
      </c>
      <c r="K385" s="48" t="s">
        <v>3240</v>
      </c>
      <c r="L385" s="198" t="s">
        <v>3241</v>
      </c>
    </row>
    <row r="386" spans="1:12" ht="19.5" customHeight="1">
      <c r="A386" s="206"/>
      <c r="B386" s="44">
        <f t="shared" si="7"/>
        <v>378</v>
      </c>
      <c r="C386" s="44">
        <f t="shared" si="7"/>
        <v>378</v>
      </c>
      <c r="D386" s="75">
        <v>4</v>
      </c>
      <c r="E386" s="69" t="s">
        <v>4287</v>
      </c>
      <c r="F386" s="63"/>
      <c r="G386" s="189"/>
      <c r="H386" s="110" t="s">
        <v>5035</v>
      </c>
      <c r="I386" s="63" t="s">
        <v>625</v>
      </c>
      <c r="J386" s="66" t="s">
        <v>3446</v>
      </c>
      <c r="K386" s="48" t="s">
        <v>28</v>
      </c>
      <c r="L386" s="199" t="s">
        <v>3209</v>
      </c>
    </row>
    <row r="387" spans="1:12" ht="19.5" customHeight="1">
      <c r="A387" s="206"/>
      <c r="B387" s="44">
        <f t="shared" si="7"/>
        <v>379</v>
      </c>
      <c r="C387" s="44">
        <f t="shared" si="7"/>
        <v>379</v>
      </c>
      <c r="D387" s="75"/>
      <c r="E387" s="45"/>
      <c r="F387" s="63"/>
      <c r="G387" s="189"/>
      <c r="H387" s="110" t="s">
        <v>5035</v>
      </c>
      <c r="I387" s="63" t="s">
        <v>1429</v>
      </c>
      <c r="J387" s="66" t="s">
        <v>3446</v>
      </c>
      <c r="K387" s="48" t="s">
        <v>21</v>
      </c>
      <c r="L387" s="199" t="s">
        <v>3184</v>
      </c>
    </row>
    <row r="388" spans="1:12" ht="19.5" customHeight="1">
      <c r="A388" s="206"/>
      <c r="B388" s="44">
        <f t="shared" si="7"/>
        <v>380</v>
      </c>
      <c r="C388" s="44">
        <f t="shared" si="7"/>
        <v>380</v>
      </c>
      <c r="D388" s="75"/>
      <c r="E388" s="45"/>
      <c r="F388" s="63"/>
      <c r="G388" s="189"/>
      <c r="H388" s="110" t="s">
        <v>5035</v>
      </c>
      <c r="I388" s="63" t="s">
        <v>1430</v>
      </c>
      <c r="J388" s="66" t="s">
        <v>3446</v>
      </c>
      <c r="K388" s="60" t="s">
        <v>963</v>
      </c>
      <c r="L388" s="199" t="s">
        <v>3287</v>
      </c>
    </row>
    <row r="389" spans="1:12" ht="19.5" customHeight="1">
      <c r="A389" s="206">
        <v>77</v>
      </c>
      <c r="B389" s="44">
        <f t="shared" si="7"/>
        <v>381</v>
      </c>
      <c r="C389" s="44">
        <f t="shared" si="7"/>
        <v>381</v>
      </c>
      <c r="D389" s="75">
        <v>2</v>
      </c>
      <c r="E389" s="69" t="s">
        <v>3893</v>
      </c>
      <c r="F389" s="63"/>
      <c r="G389" s="189"/>
      <c r="H389" s="109" t="s">
        <v>678</v>
      </c>
      <c r="I389" s="63" t="s">
        <v>109</v>
      </c>
      <c r="J389" s="66" t="s">
        <v>3447</v>
      </c>
      <c r="K389" s="60" t="s">
        <v>109</v>
      </c>
      <c r="L389" s="199" t="s">
        <v>3327</v>
      </c>
    </row>
    <row r="390" spans="1:12" ht="19.5" customHeight="1">
      <c r="A390" s="206"/>
      <c r="B390" s="44">
        <f t="shared" si="7"/>
        <v>382</v>
      </c>
      <c r="C390" s="44">
        <f t="shared" si="7"/>
        <v>382</v>
      </c>
      <c r="D390" s="75">
        <v>3</v>
      </c>
      <c r="E390" s="69" t="s">
        <v>4077</v>
      </c>
      <c r="F390" s="63"/>
      <c r="G390" s="189"/>
      <c r="H390" s="112" t="s">
        <v>5036</v>
      </c>
      <c r="I390" s="63" t="s">
        <v>444</v>
      </c>
      <c r="J390" s="66" t="s">
        <v>3448</v>
      </c>
      <c r="K390" s="60" t="s">
        <v>3333</v>
      </c>
      <c r="L390" s="199" t="s">
        <v>3332</v>
      </c>
    </row>
    <row r="391" spans="1:12" ht="19.5" customHeight="1">
      <c r="A391" s="206"/>
      <c r="B391" s="44">
        <f t="shared" si="7"/>
        <v>383</v>
      </c>
      <c r="C391" s="44">
        <f t="shared" si="7"/>
        <v>383</v>
      </c>
      <c r="D391" s="75"/>
      <c r="E391" s="45"/>
      <c r="F391" s="63"/>
      <c r="G391" s="189"/>
      <c r="H391" s="109" t="s">
        <v>678</v>
      </c>
      <c r="I391" s="63" t="s">
        <v>1431</v>
      </c>
      <c r="J391" s="66" t="s">
        <v>3448</v>
      </c>
      <c r="K391" s="48" t="s">
        <v>3196</v>
      </c>
      <c r="L391" s="199" t="s">
        <v>3197</v>
      </c>
    </row>
    <row r="392" spans="1:12" ht="19.5" customHeight="1">
      <c r="A392" s="206"/>
      <c r="B392" s="44">
        <f t="shared" si="7"/>
        <v>384</v>
      </c>
      <c r="C392" s="44">
        <f t="shared" si="7"/>
        <v>384</v>
      </c>
      <c r="D392" s="75">
        <v>5</v>
      </c>
      <c r="E392" s="69" t="s">
        <v>4343</v>
      </c>
      <c r="F392" s="63"/>
      <c r="G392" s="189"/>
      <c r="H392" s="110" t="s">
        <v>5035</v>
      </c>
      <c r="I392" s="63" t="s">
        <v>797</v>
      </c>
      <c r="J392" s="66" t="s">
        <v>3448</v>
      </c>
      <c r="K392" s="48" t="s">
        <v>3251</v>
      </c>
      <c r="L392" s="198" t="s">
        <v>3250</v>
      </c>
    </row>
    <row r="393" spans="1:12" ht="19.5" customHeight="1">
      <c r="A393" s="206"/>
      <c r="B393" s="44">
        <f t="shared" si="7"/>
        <v>385</v>
      </c>
      <c r="C393" s="44">
        <f t="shared" si="7"/>
        <v>385</v>
      </c>
      <c r="D393" s="75"/>
      <c r="E393" s="45"/>
      <c r="F393" s="63"/>
      <c r="G393" s="189"/>
      <c r="H393" s="110" t="s">
        <v>5035</v>
      </c>
      <c r="I393" s="63" t="s">
        <v>234</v>
      </c>
      <c r="J393" s="66" t="s">
        <v>3448</v>
      </c>
      <c r="K393" s="48" t="s">
        <v>3183</v>
      </c>
      <c r="L393" s="199" t="s">
        <v>3185</v>
      </c>
    </row>
    <row r="394" spans="1:12" ht="19.5" customHeight="1">
      <c r="A394" s="206">
        <v>78</v>
      </c>
      <c r="B394" s="44">
        <f t="shared" si="7"/>
        <v>386</v>
      </c>
      <c r="C394" s="44">
        <f t="shared" si="7"/>
        <v>386</v>
      </c>
      <c r="D394" s="75"/>
      <c r="E394" s="45"/>
      <c r="F394" s="63"/>
      <c r="G394" s="189"/>
      <c r="H394" s="110" t="s">
        <v>5035</v>
      </c>
      <c r="I394" s="63" t="s">
        <v>141</v>
      </c>
      <c r="J394" s="66" t="s">
        <v>3448</v>
      </c>
      <c r="K394" s="48" t="s">
        <v>3183</v>
      </c>
      <c r="L394" s="199" t="s">
        <v>3185</v>
      </c>
    </row>
    <row r="395" spans="1:12" ht="19.5" customHeight="1">
      <c r="A395" s="206"/>
      <c r="B395" s="44">
        <f t="shared" si="7"/>
        <v>387</v>
      </c>
      <c r="C395" s="44">
        <f t="shared" si="7"/>
        <v>387</v>
      </c>
      <c r="D395" s="75">
        <v>4</v>
      </c>
      <c r="E395" s="69" t="s">
        <v>4288</v>
      </c>
      <c r="F395" s="63"/>
      <c r="G395" s="189"/>
      <c r="H395" s="110" t="s">
        <v>5035</v>
      </c>
      <c r="I395" s="63" t="s">
        <v>140</v>
      </c>
      <c r="J395" s="66" t="s">
        <v>3448</v>
      </c>
      <c r="K395" s="60" t="s">
        <v>33</v>
      </c>
      <c r="L395" s="199" t="s">
        <v>3334</v>
      </c>
    </row>
    <row r="396" spans="1:12" ht="19.5" customHeight="1">
      <c r="A396" s="206"/>
      <c r="B396" s="44">
        <f t="shared" si="7"/>
        <v>388</v>
      </c>
      <c r="C396" s="44">
        <f t="shared" si="7"/>
        <v>388</v>
      </c>
      <c r="D396" s="75"/>
      <c r="E396" s="45"/>
      <c r="F396" s="63"/>
      <c r="G396" s="189"/>
      <c r="H396" s="110" t="s">
        <v>5035</v>
      </c>
      <c r="I396" s="63" t="s">
        <v>1432</v>
      </c>
      <c r="J396" s="66" t="s">
        <v>3448</v>
      </c>
      <c r="K396" s="48" t="s">
        <v>3253</v>
      </c>
      <c r="L396" s="198" t="s">
        <v>3252</v>
      </c>
    </row>
    <row r="397" spans="1:12" ht="19.5" customHeight="1">
      <c r="A397" s="206"/>
      <c r="B397" s="44">
        <f t="shared" si="7"/>
        <v>389</v>
      </c>
      <c r="C397" s="44">
        <f t="shared" si="7"/>
        <v>389</v>
      </c>
      <c r="D397" s="75">
        <v>5</v>
      </c>
      <c r="E397" s="69" t="s">
        <v>4566</v>
      </c>
      <c r="F397" s="63"/>
      <c r="G397" s="189"/>
      <c r="H397" s="110" t="s">
        <v>5035</v>
      </c>
      <c r="I397" s="63" t="s">
        <v>798</v>
      </c>
      <c r="J397" s="66" t="s">
        <v>3448</v>
      </c>
      <c r="K397" s="48" t="s">
        <v>1204</v>
      </c>
      <c r="L397" s="198" t="s">
        <v>3225</v>
      </c>
    </row>
    <row r="398" spans="1:12" ht="19.5" customHeight="1">
      <c r="A398" s="206"/>
      <c r="B398" s="44">
        <f t="shared" si="7"/>
        <v>390</v>
      </c>
      <c r="C398" s="44">
        <f t="shared" si="7"/>
        <v>390</v>
      </c>
      <c r="D398" s="75"/>
      <c r="E398" s="45"/>
      <c r="F398" s="63"/>
      <c r="G398" s="189"/>
      <c r="H398" s="110" t="s">
        <v>5035</v>
      </c>
      <c r="I398" s="63" t="s">
        <v>1433</v>
      </c>
      <c r="J398" s="66" t="s">
        <v>3448</v>
      </c>
      <c r="K398" s="60" t="s">
        <v>3336</v>
      </c>
      <c r="L398" s="199" t="s">
        <v>3335</v>
      </c>
    </row>
    <row r="399" spans="1:12" ht="19.5" customHeight="1">
      <c r="A399" s="206">
        <v>79</v>
      </c>
      <c r="B399" s="44">
        <f t="shared" si="7"/>
        <v>391</v>
      </c>
      <c r="C399" s="44">
        <f t="shared" si="7"/>
        <v>391</v>
      </c>
      <c r="D399" s="75">
        <v>2</v>
      </c>
      <c r="E399" s="69" t="s">
        <v>3894</v>
      </c>
      <c r="F399" s="63"/>
      <c r="G399" s="189"/>
      <c r="H399" s="109" t="s">
        <v>678</v>
      </c>
      <c r="I399" s="63" t="s">
        <v>110</v>
      </c>
      <c r="J399" s="66" t="s">
        <v>3449</v>
      </c>
      <c r="K399" s="60" t="s">
        <v>110</v>
      </c>
      <c r="L399" s="199" t="s">
        <v>3337</v>
      </c>
    </row>
    <row r="400" spans="1:12" ht="19.5" customHeight="1">
      <c r="A400" s="206"/>
      <c r="B400" s="44">
        <f t="shared" si="7"/>
        <v>392</v>
      </c>
      <c r="C400" s="44">
        <f t="shared" si="7"/>
        <v>392</v>
      </c>
      <c r="D400" s="75"/>
      <c r="E400" s="45"/>
      <c r="F400" s="63"/>
      <c r="G400" s="189"/>
      <c r="H400" s="110" t="s">
        <v>5035</v>
      </c>
      <c r="I400" s="63" t="s">
        <v>1434</v>
      </c>
      <c r="J400" s="66" t="s">
        <v>3449</v>
      </c>
      <c r="K400" s="48" t="s">
        <v>3168</v>
      </c>
      <c r="L400" s="198" t="s">
        <v>3228</v>
      </c>
    </row>
    <row r="401" spans="1:12" ht="19.5" customHeight="1">
      <c r="A401" s="206"/>
      <c r="B401" s="44">
        <f t="shared" si="7"/>
        <v>393</v>
      </c>
      <c r="C401" s="44">
        <f t="shared" si="7"/>
        <v>393</v>
      </c>
      <c r="D401" s="75">
        <v>4</v>
      </c>
      <c r="E401" s="69" t="s">
        <v>4289</v>
      </c>
      <c r="F401" s="63"/>
      <c r="G401" s="189"/>
      <c r="H401" s="110" t="s">
        <v>5035</v>
      </c>
      <c r="I401" s="63" t="s">
        <v>626</v>
      </c>
      <c r="J401" s="66" t="s">
        <v>3449</v>
      </c>
      <c r="K401" s="48" t="s">
        <v>3167</v>
      </c>
      <c r="L401" s="198" t="s">
        <v>3215</v>
      </c>
    </row>
    <row r="402" spans="1:12" ht="19.5" customHeight="1">
      <c r="A402" s="206"/>
      <c r="B402" s="44">
        <f t="shared" si="7"/>
        <v>394</v>
      </c>
      <c r="C402" s="44">
        <f t="shared" si="7"/>
        <v>394</v>
      </c>
      <c r="D402" s="75"/>
      <c r="E402" s="45"/>
      <c r="F402" s="63"/>
      <c r="G402" s="189"/>
      <c r="H402" s="109" t="s">
        <v>678</v>
      </c>
      <c r="I402" s="63" t="s">
        <v>1435</v>
      </c>
      <c r="J402" s="66" t="s">
        <v>3450</v>
      </c>
      <c r="K402" s="48" t="s">
        <v>3196</v>
      </c>
      <c r="L402" s="199" t="s">
        <v>3197</v>
      </c>
    </row>
    <row r="403" spans="1:12" ht="19.5" customHeight="1">
      <c r="A403" s="206"/>
      <c r="B403" s="44">
        <f t="shared" si="7"/>
        <v>395</v>
      </c>
      <c r="C403" s="44">
        <f t="shared" si="7"/>
        <v>395</v>
      </c>
      <c r="D403" s="75">
        <v>4</v>
      </c>
      <c r="E403" s="69" t="s">
        <v>4290</v>
      </c>
      <c r="F403" s="63"/>
      <c r="G403" s="189"/>
      <c r="H403" s="109" t="s">
        <v>678</v>
      </c>
      <c r="I403" s="63" t="s">
        <v>627</v>
      </c>
      <c r="J403" s="66" t="s">
        <v>3450</v>
      </c>
      <c r="K403" s="60" t="s">
        <v>3339</v>
      </c>
      <c r="L403" s="199" t="s">
        <v>3338</v>
      </c>
    </row>
    <row r="404" spans="1:12" ht="19.5" customHeight="1">
      <c r="A404" s="206">
        <v>80</v>
      </c>
      <c r="B404" s="44">
        <f t="shared" si="7"/>
        <v>396</v>
      </c>
      <c r="C404" s="44">
        <f t="shared" si="7"/>
        <v>396</v>
      </c>
      <c r="D404" s="75"/>
      <c r="E404" s="45"/>
      <c r="F404" s="63"/>
      <c r="G404" s="189"/>
      <c r="H404" s="110" t="s">
        <v>5035</v>
      </c>
      <c r="I404" s="63" t="s">
        <v>1436</v>
      </c>
      <c r="J404" s="66" t="s">
        <v>3450</v>
      </c>
      <c r="K404" s="48" t="s">
        <v>21</v>
      </c>
      <c r="L404" s="199" t="s">
        <v>3184</v>
      </c>
    </row>
    <row r="405" spans="1:12" ht="19.5" customHeight="1">
      <c r="A405" s="206"/>
      <c r="B405" s="44">
        <f t="shared" si="7"/>
        <v>397</v>
      </c>
      <c r="C405" s="44">
        <f t="shared" si="7"/>
        <v>397</v>
      </c>
      <c r="D405" s="75"/>
      <c r="E405" s="45"/>
      <c r="F405" s="63"/>
      <c r="G405" s="189"/>
      <c r="H405" s="110" t="s">
        <v>5035</v>
      </c>
      <c r="I405" s="63" t="s">
        <v>1437</v>
      </c>
      <c r="J405" s="66" t="s">
        <v>3450</v>
      </c>
      <c r="K405" s="48" t="s">
        <v>3182</v>
      </c>
      <c r="L405" s="198" t="s">
        <v>3238</v>
      </c>
    </row>
    <row r="406" spans="1:12" ht="19.5" customHeight="1">
      <c r="A406" s="206"/>
      <c r="B406" s="44">
        <f t="shared" si="7"/>
        <v>398</v>
      </c>
      <c r="C406" s="44">
        <f t="shared" si="7"/>
        <v>398</v>
      </c>
      <c r="D406" s="75">
        <v>2</v>
      </c>
      <c r="E406" s="69" t="s">
        <v>3895</v>
      </c>
      <c r="F406" s="63"/>
      <c r="G406" s="189"/>
      <c r="H406" s="109" t="s">
        <v>678</v>
      </c>
      <c r="I406" s="63" t="s">
        <v>111</v>
      </c>
      <c r="J406" s="66" t="s">
        <v>3450</v>
      </c>
      <c r="K406" s="60" t="s">
        <v>3341</v>
      </c>
      <c r="L406" s="199" t="s">
        <v>3340</v>
      </c>
    </row>
    <row r="407" spans="1:12" ht="19.5" customHeight="1">
      <c r="A407" s="206"/>
      <c r="B407" s="44">
        <f t="shared" si="7"/>
        <v>399</v>
      </c>
      <c r="C407" s="44">
        <f t="shared" si="7"/>
        <v>399</v>
      </c>
      <c r="D407" s="75"/>
      <c r="E407" s="45"/>
      <c r="F407" s="63"/>
      <c r="G407" s="189"/>
      <c r="H407" s="109" t="s">
        <v>678</v>
      </c>
      <c r="I407" s="63" t="s">
        <v>1438</v>
      </c>
      <c r="J407" s="66" t="s">
        <v>3450</v>
      </c>
      <c r="K407" s="60" t="s">
        <v>3341</v>
      </c>
      <c r="L407" s="199" t="s">
        <v>3340</v>
      </c>
    </row>
    <row r="408" spans="1:12" ht="19.5" customHeight="1">
      <c r="A408" s="206"/>
      <c r="B408" s="44">
        <f t="shared" si="7"/>
        <v>400</v>
      </c>
      <c r="C408" s="44">
        <f t="shared" si="7"/>
        <v>400</v>
      </c>
      <c r="D408" s="75">
        <v>6</v>
      </c>
      <c r="E408" s="69" t="s">
        <v>4711</v>
      </c>
      <c r="F408" s="63"/>
      <c r="G408" s="189"/>
      <c r="H408" s="110" t="s">
        <v>5035</v>
      </c>
      <c r="I408" s="63" t="s">
        <v>954</v>
      </c>
      <c r="J408" s="66" t="s">
        <v>3450</v>
      </c>
      <c r="K408" s="48" t="s">
        <v>40</v>
      </c>
      <c r="L408" s="199" t="s">
        <v>3193</v>
      </c>
    </row>
    <row r="409" spans="1:12" ht="19.5" customHeight="1">
      <c r="A409" s="206">
        <v>81</v>
      </c>
      <c r="B409" s="44">
        <f t="shared" si="7"/>
        <v>401</v>
      </c>
      <c r="C409" s="44">
        <f t="shared" si="7"/>
        <v>401</v>
      </c>
      <c r="D409" s="75">
        <v>4</v>
      </c>
      <c r="E409" s="69" t="s">
        <v>4291</v>
      </c>
      <c r="F409" s="63"/>
      <c r="G409" s="189"/>
      <c r="H409" s="110" t="s">
        <v>5035</v>
      </c>
      <c r="I409" s="63" t="s">
        <v>628</v>
      </c>
      <c r="J409" s="66" t="s">
        <v>3450</v>
      </c>
      <c r="K409" s="60" t="s">
        <v>34</v>
      </c>
      <c r="L409" s="199" t="s">
        <v>3342</v>
      </c>
    </row>
    <row r="410" spans="1:12" ht="19.5" customHeight="1">
      <c r="A410" s="206"/>
      <c r="B410" s="44">
        <f t="shared" si="7"/>
        <v>402</v>
      </c>
      <c r="C410" s="44">
        <f t="shared" si="7"/>
        <v>402</v>
      </c>
      <c r="D410" s="75"/>
      <c r="E410" s="45"/>
      <c r="F410" s="63"/>
      <c r="G410" s="189"/>
      <c r="H410" s="110" t="s">
        <v>5035</v>
      </c>
      <c r="I410" s="63" t="s">
        <v>1439</v>
      </c>
      <c r="J410" s="66" t="s">
        <v>3450</v>
      </c>
      <c r="K410" s="48" t="s">
        <v>3167</v>
      </c>
      <c r="L410" s="198" t="s">
        <v>3215</v>
      </c>
    </row>
    <row r="411" spans="1:12" ht="19.5" customHeight="1">
      <c r="A411" s="206"/>
      <c r="B411" s="44">
        <f t="shared" si="7"/>
        <v>403</v>
      </c>
      <c r="C411" s="44">
        <f t="shared" si="7"/>
        <v>403</v>
      </c>
      <c r="D411" s="75"/>
      <c r="E411" s="45"/>
      <c r="F411" s="63"/>
      <c r="G411" s="189"/>
      <c r="H411" s="110" t="s">
        <v>5035</v>
      </c>
      <c r="I411" s="63" t="s">
        <v>1440</v>
      </c>
      <c r="J411" s="66" t="s">
        <v>3450</v>
      </c>
      <c r="K411" s="48" t="s">
        <v>25</v>
      </c>
      <c r="L411" s="199" t="s">
        <v>3190</v>
      </c>
    </row>
    <row r="412" spans="1:12" ht="19.5" customHeight="1">
      <c r="A412" s="206"/>
      <c r="B412" s="44">
        <f t="shared" si="7"/>
        <v>404</v>
      </c>
      <c r="C412" s="44">
        <f t="shared" si="7"/>
        <v>404</v>
      </c>
      <c r="D412" s="75"/>
      <c r="E412" s="45"/>
      <c r="F412" s="63"/>
      <c r="G412" s="189"/>
      <c r="H412" s="110" t="s">
        <v>5035</v>
      </c>
      <c r="I412" s="63" t="s">
        <v>1441</v>
      </c>
      <c r="J412" s="66" t="s">
        <v>3450</v>
      </c>
      <c r="K412" s="48" t="s">
        <v>3183</v>
      </c>
      <c r="L412" s="199" t="s">
        <v>3185</v>
      </c>
    </row>
    <row r="413" spans="1:12" ht="19.5" customHeight="1">
      <c r="A413" s="206"/>
      <c r="B413" s="44">
        <f t="shared" si="7"/>
        <v>405</v>
      </c>
      <c r="C413" s="44">
        <f t="shared" si="7"/>
        <v>405</v>
      </c>
      <c r="D413" s="75"/>
      <c r="E413" s="45"/>
      <c r="F413" s="63"/>
      <c r="G413" s="189"/>
      <c r="H413" s="110" t="s">
        <v>5035</v>
      </c>
      <c r="I413" s="63" t="s">
        <v>142</v>
      </c>
      <c r="J413" s="66" t="s">
        <v>3450</v>
      </c>
      <c r="K413" s="48" t="s">
        <v>3182</v>
      </c>
      <c r="L413" s="198" t="s">
        <v>3238</v>
      </c>
    </row>
    <row r="414" spans="1:12" ht="19.5" customHeight="1">
      <c r="A414" s="206">
        <v>82</v>
      </c>
      <c r="B414" s="44">
        <f t="shared" si="7"/>
        <v>406</v>
      </c>
      <c r="C414" s="44">
        <f t="shared" si="7"/>
        <v>406</v>
      </c>
      <c r="D414" s="75"/>
      <c r="E414" s="45"/>
      <c r="F414" s="63"/>
      <c r="G414" s="189"/>
      <c r="H414" s="110" t="s">
        <v>5035</v>
      </c>
      <c r="I414" s="63" t="s">
        <v>1442</v>
      </c>
      <c r="J414" s="66" t="s">
        <v>3450</v>
      </c>
      <c r="K414" s="48" t="s">
        <v>350</v>
      </c>
      <c r="L414" s="199" t="s">
        <v>3186</v>
      </c>
    </row>
    <row r="415" spans="1:12" ht="19.5" customHeight="1">
      <c r="A415" s="206"/>
      <c r="B415" s="44">
        <f t="shared" si="7"/>
        <v>407</v>
      </c>
      <c r="C415" s="44">
        <f t="shared" si="7"/>
        <v>407</v>
      </c>
      <c r="D415" s="75"/>
      <c r="E415" s="45"/>
      <c r="F415" s="63"/>
      <c r="G415" s="189"/>
      <c r="H415" s="110" t="s">
        <v>5035</v>
      </c>
      <c r="I415" s="63" t="s">
        <v>1443</v>
      </c>
      <c r="J415" s="66" t="s">
        <v>3450</v>
      </c>
      <c r="K415" s="48" t="s">
        <v>350</v>
      </c>
      <c r="L415" s="199" t="s">
        <v>3186</v>
      </c>
    </row>
    <row r="416" spans="1:12" ht="19.5" customHeight="1">
      <c r="A416" s="206"/>
      <c r="B416" s="44">
        <f t="shared" si="7"/>
        <v>408</v>
      </c>
      <c r="C416" s="44">
        <f t="shared" si="7"/>
        <v>408</v>
      </c>
      <c r="D416" s="75">
        <v>6</v>
      </c>
      <c r="E416" s="69" t="s">
        <v>4712</v>
      </c>
      <c r="F416" s="63"/>
      <c r="G416" s="189"/>
      <c r="H416" s="110" t="s">
        <v>5035</v>
      </c>
      <c r="I416" s="63" t="s">
        <v>955</v>
      </c>
      <c r="J416" s="66" t="s">
        <v>3450</v>
      </c>
      <c r="K416" s="48" t="s">
        <v>17</v>
      </c>
      <c r="L416" s="199" t="s">
        <v>3201</v>
      </c>
    </row>
    <row r="417" spans="1:12" ht="19.5" customHeight="1">
      <c r="A417" s="206"/>
      <c r="B417" s="44">
        <f t="shared" si="7"/>
        <v>409</v>
      </c>
      <c r="C417" s="44">
        <f t="shared" si="7"/>
        <v>409</v>
      </c>
      <c r="D417" s="75"/>
      <c r="E417" s="45"/>
      <c r="F417" s="63"/>
      <c r="G417" s="189"/>
      <c r="H417" s="110" t="s">
        <v>5035</v>
      </c>
      <c r="I417" s="63" t="s">
        <v>1444</v>
      </c>
      <c r="J417" s="66" t="s">
        <v>3450</v>
      </c>
      <c r="K417" s="48" t="s">
        <v>17</v>
      </c>
      <c r="L417" s="199" t="s">
        <v>3201</v>
      </c>
    </row>
    <row r="418" spans="1:12" ht="19.5" customHeight="1">
      <c r="A418" s="206"/>
      <c r="B418" s="44">
        <f t="shared" si="7"/>
        <v>410</v>
      </c>
      <c r="C418" s="44">
        <f t="shared" si="7"/>
        <v>410</v>
      </c>
      <c r="D418" s="75">
        <v>2</v>
      </c>
      <c r="E418" s="69" t="s">
        <v>3896</v>
      </c>
      <c r="F418" s="63"/>
      <c r="G418" s="189"/>
      <c r="H418" s="110" t="s">
        <v>5035</v>
      </c>
      <c r="I418" s="63" t="s">
        <v>112</v>
      </c>
      <c r="J418" s="66" t="s">
        <v>3450</v>
      </c>
      <c r="K418" s="48" t="s">
        <v>108</v>
      </c>
      <c r="L418" s="199" t="s">
        <v>3212</v>
      </c>
    </row>
    <row r="419" spans="1:12" ht="19.5" customHeight="1">
      <c r="A419" s="206">
        <v>83</v>
      </c>
      <c r="B419" s="44">
        <f t="shared" si="7"/>
        <v>411</v>
      </c>
      <c r="C419" s="44">
        <f t="shared" si="7"/>
        <v>411</v>
      </c>
      <c r="D419" s="75">
        <v>2</v>
      </c>
      <c r="E419" s="69" t="s">
        <v>3897</v>
      </c>
      <c r="F419" s="63"/>
      <c r="G419" s="189"/>
      <c r="H419" s="110" t="s">
        <v>5035</v>
      </c>
      <c r="I419" s="63" t="s">
        <v>113</v>
      </c>
      <c r="J419" s="66" t="s">
        <v>3450</v>
      </c>
      <c r="K419" s="48" t="s">
        <v>3270</v>
      </c>
      <c r="L419" s="198" t="s">
        <v>3269</v>
      </c>
    </row>
    <row r="420" spans="1:12" ht="19.5" customHeight="1">
      <c r="A420" s="206"/>
      <c r="B420" s="44">
        <f t="shared" si="7"/>
        <v>412</v>
      </c>
      <c r="C420" s="44">
        <f t="shared" si="7"/>
        <v>412</v>
      </c>
      <c r="D420" s="75">
        <v>6</v>
      </c>
      <c r="E420" s="69" t="s">
        <v>4386</v>
      </c>
      <c r="F420" s="63"/>
      <c r="G420" s="189"/>
      <c r="H420" s="109" t="s">
        <v>678</v>
      </c>
      <c r="I420" s="63" t="s">
        <v>956</v>
      </c>
      <c r="J420" s="66" t="s">
        <v>3450</v>
      </c>
      <c r="K420" s="60" t="s">
        <v>3282</v>
      </c>
      <c r="L420" s="199" t="s">
        <v>3280</v>
      </c>
    </row>
    <row r="421" spans="1:12" ht="19.5" customHeight="1">
      <c r="A421" s="206"/>
      <c r="B421" s="44">
        <f t="shared" si="7"/>
        <v>413</v>
      </c>
      <c r="C421" s="44">
        <f t="shared" si="7"/>
        <v>413</v>
      </c>
      <c r="D421" s="75">
        <v>5</v>
      </c>
      <c r="E421" s="69" t="s">
        <v>4567</v>
      </c>
      <c r="F421" s="63"/>
      <c r="G421" s="189"/>
      <c r="H421" s="110" t="s">
        <v>5035</v>
      </c>
      <c r="I421" s="63" t="s">
        <v>799</v>
      </c>
      <c r="J421" s="66" t="s">
        <v>3450</v>
      </c>
      <c r="K421" s="48" t="s">
        <v>63</v>
      </c>
      <c r="L421" s="199" t="s">
        <v>3188</v>
      </c>
    </row>
    <row r="422" spans="1:12" ht="19.5" customHeight="1">
      <c r="A422" s="206"/>
      <c r="B422" s="44">
        <f t="shared" si="7"/>
        <v>414</v>
      </c>
      <c r="C422" s="44">
        <f t="shared" si="7"/>
        <v>414</v>
      </c>
      <c r="D422" s="75">
        <v>3</v>
      </c>
      <c r="E422" s="69" t="s">
        <v>4078</v>
      </c>
      <c r="F422" s="63"/>
      <c r="G422" s="189"/>
      <c r="H422" s="110" t="s">
        <v>5035</v>
      </c>
      <c r="I422" s="63" t="s">
        <v>445</v>
      </c>
      <c r="J422" s="66" t="s">
        <v>3450</v>
      </c>
      <c r="K422" s="48" t="s">
        <v>72</v>
      </c>
      <c r="L422" s="199" t="s">
        <v>3191</v>
      </c>
    </row>
    <row r="423" spans="1:12" ht="19.5" customHeight="1">
      <c r="A423" s="206"/>
      <c r="B423" s="44">
        <f t="shared" si="7"/>
        <v>415</v>
      </c>
      <c r="C423" s="44">
        <f t="shared" si="7"/>
        <v>415</v>
      </c>
      <c r="D423" s="75"/>
      <c r="E423" s="45"/>
      <c r="F423" s="63"/>
      <c r="G423" s="189"/>
      <c r="H423" s="110" t="s">
        <v>5035</v>
      </c>
      <c r="I423" s="63" t="s">
        <v>2285</v>
      </c>
      <c r="J423" s="66" t="s">
        <v>3450</v>
      </c>
      <c r="K423" s="60" t="s">
        <v>332</v>
      </c>
      <c r="L423" s="199" t="s">
        <v>3344</v>
      </c>
    </row>
    <row r="424" spans="1:12" ht="19.5" customHeight="1">
      <c r="A424" s="206">
        <v>84</v>
      </c>
      <c r="B424" s="44">
        <f t="shared" si="7"/>
        <v>416</v>
      </c>
      <c r="C424" s="44">
        <f t="shared" si="7"/>
        <v>416</v>
      </c>
      <c r="D424" s="75">
        <v>4</v>
      </c>
      <c r="E424" s="69" t="s">
        <v>4292</v>
      </c>
      <c r="F424" s="63"/>
      <c r="G424" s="189"/>
      <c r="H424" s="110" t="s">
        <v>5035</v>
      </c>
      <c r="I424" s="63" t="s">
        <v>629</v>
      </c>
      <c r="J424" s="66" t="s">
        <v>3450</v>
      </c>
      <c r="K424" s="47" t="s">
        <v>15</v>
      </c>
      <c r="L424" s="198" t="s">
        <v>3227</v>
      </c>
    </row>
    <row r="425" spans="1:12" ht="19.5" customHeight="1">
      <c r="A425" s="206"/>
      <c r="B425" s="44">
        <f t="shared" si="7"/>
        <v>417</v>
      </c>
      <c r="C425" s="44">
        <f t="shared" si="7"/>
        <v>417</v>
      </c>
      <c r="D425" s="75">
        <v>4</v>
      </c>
      <c r="E425" s="69" t="s">
        <v>4293</v>
      </c>
      <c r="F425" s="63"/>
      <c r="G425" s="189"/>
      <c r="H425" s="112" t="s">
        <v>5036</v>
      </c>
      <c r="I425" s="63" t="s">
        <v>630</v>
      </c>
      <c r="J425" s="66" t="s">
        <v>3450</v>
      </c>
      <c r="K425" s="60" t="s">
        <v>76</v>
      </c>
      <c r="L425" s="199" t="s">
        <v>3345</v>
      </c>
    </row>
    <row r="426" spans="1:12" ht="19.5" customHeight="1">
      <c r="A426" s="206"/>
      <c r="B426" s="44">
        <f t="shared" si="7"/>
        <v>418</v>
      </c>
      <c r="C426" s="44">
        <f t="shared" si="7"/>
        <v>418</v>
      </c>
      <c r="D426" s="75"/>
      <c r="E426" s="45"/>
      <c r="F426" s="63"/>
      <c r="G426" s="189"/>
      <c r="H426" s="110" t="s">
        <v>5035</v>
      </c>
      <c r="I426" s="63" t="s">
        <v>1445</v>
      </c>
      <c r="J426" s="66" t="s">
        <v>3450</v>
      </c>
      <c r="K426" s="48" t="s">
        <v>5</v>
      </c>
      <c r="L426" s="198" t="s">
        <v>3218</v>
      </c>
    </row>
    <row r="427" spans="1:12" ht="19.5" customHeight="1">
      <c r="A427" s="206"/>
      <c r="B427" s="44">
        <f t="shared" si="7"/>
        <v>419</v>
      </c>
      <c r="C427" s="44">
        <f t="shared" si="7"/>
        <v>419</v>
      </c>
      <c r="D427" s="75"/>
      <c r="E427" s="45"/>
      <c r="F427" s="63"/>
      <c r="G427" s="189"/>
      <c r="H427" s="110" t="s">
        <v>5035</v>
      </c>
      <c r="I427" s="63" t="s">
        <v>1446</v>
      </c>
      <c r="J427" s="66" t="s">
        <v>3450</v>
      </c>
      <c r="K427" s="48" t="s">
        <v>388</v>
      </c>
      <c r="L427" s="198" t="s">
        <v>3231</v>
      </c>
    </row>
    <row r="428" spans="1:12" ht="19.5" customHeight="1">
      <c r="A428" s="206"/>
      <c r="B428" s="44">
        <f t="shared" si="7"/>
        <v>420</v>
      </c>
      <c r="C428" s="44">
        <f t="shared" si="7"/>
        <v>420</v>
      </c>
      <c r="D428" s="75"/>
      <c r="E428" s="45"/>
      <c r="F428" s="63"/>
      <c r="G428" s="189"/>
      <c r="H428" s="110" t="s">
        <v>5035</v>
      </c>
      <c r="I428" s="63" t="s">
        <v>1447</v>
      </c>
      <c r="J428" s="66" t="s">
        <v>3451</v>
      </c>
      <c r="K428" s="48" t="s">
        <v>40</v>
      </c>
      <c r="L428" s="199" t="s">
        <v>3193</v>
      </c>
    </row>
    <row r="429" spans="1:12" ht="19.5" customHeight="1">
      <c r="A429" s="206">
        <v>85</v>
      </c>
      <c r="B429" s="44">
        <f t="shared" si="7"/>
        <v>421</v>
      </c>
      <c r="C429" s="44">
        <f t="shared" si="7"/>
        <v>421</v>
      </c>
      <c r="D429" s="75"/>
      <c r="E429" s="45"/>
      <c r="F429" s="63"/>
      <c r="G429" s="189"/>
      <c r="H429" s="110" t="s">
        <v>5035</v>
      </c>
      <c r="I429" s="63" t="s">
        <v>1448</v>
      </c>
      <c r="J429" s="66" t="s">
        <v>3451</v>
      </c>
      <c r="K429" s="48" t="s">
        <v>65</v>
      </c>
      <c r="L429" s="199" t="s">
        <v>3187</v>
      </c>
    </row>
    <row r="430" spans="1:12" ht="19.5" customHeight="1">
      <c r="A430" s="206"/>
      <c r="B430" s="44">
        <f t="shared" si="7"/>
        <v>422</v>
      </c>
      <c r="C430" s="44">
        <f t="shared" si="7"/>
        <v>422</v>
      </c>
      <c r="D430" s="75">
        <v>3</v>
      </c>
      <c r="E430" s="69" t="s">
        <v>4079</v>
      </c>
      <c r="F430" s="63"/>
      <c r="G430" s="189"/>
      <c r="H430" s="109" t="s">
        <v>678</v>
      </c>
      <c r="I430" s="63" t="s">
        <v>446</v>
      </c>
      <c r="J430" s="66" t="s">
        <v>3451</v>
      </c>
      <c r="K430" s="48" t="s">
        <v>72</v>
      </c>
      <c r="L430" s="199" t="s">
        <v>3191</v>
      </c>
    </row>
    <row r="431" spans="1:12" ht="19.5" customHeight="1">
      <c r="A431" s="206"/>
      <c r="B431" s="44">
        <f t="shared" si="7"/>
        <v>423</v>
      </c>
      <c r="C431" s="44">
        <f t="shared" si="7"/>
        <v>423</v>
      </c>
      <c r="D431" s="75"/>
      <c r="E431" s="45"/>
      <c r="F431" s="63"/>
      <c r="G431" s="189"/>
      <c r="H431" s="110" t="s">
        <v>5035</v>
      </c>
      <c r="I431" s="63" t="s">
        <v>1449</v>
      </c>
      <c r="J431" s="66" t="s">
        <v>3451</v>
      </c>
      <c r="K431" s="60" t="s">
        <v>3347</v>
      </c>
      <c r="L431" s="199" t="s">
        <v>3346</v>
      </c>
    </row>
    <row r="432" spans="1:12" ht="19.5" customHeight="1">
      <c r="A432" s="206"/>
      <c r="B432" s="44">
        <f t="shared" si="7"/>
        <v>424</v>
      </c>
      <c r="C432" s="44">
        <f t="shared" si="7"/>
        <v>424</v>
      </c>
      <c r="D432" s="75">
        <v>3</v>
      </c>
      <c r="E432" s="69" t="s">
        <v>4080</v>
      </c>
      <c r="F432" s="63"/>
      <c r="G432" s="189"/>
      <c r="H432" s="109" t="s">
        <v>678</v>
      </c>
      <c r="I432" s="63" t="s">
        <v>447</v>
      </c>
      <c r="J432" s="66" t="s">
        <v>3452</v>
      </c>
      <c r="K432" s="48" t="s">
        <v>65</v>
      </c>
      <c r="L432" s="199" t="s">
        <v>3187</v>
      </c>
    </row>
    <row r="433" spans="1:12" ht="19.5" customHeight="1">
      <c r="A433" s="206"/>
      <c r="B433" s="44">
        <f t="shared" si="7"/>
        <v>425</v>
      </c>
      <c r="C433" s="44">
        <f t="shared" si="7"/>
        <v>425</v>
      </c>
      <c r="D433" s="75">
        <v>3</v>
      </c>
      <c r="E433" s="69" t="s">
        <v>4030</v>
      </c>
      <c r="F433" s="63"/>
      <c r="G433" s="189"/>
      <c r="H433" s="110" t="s">
        <v>5035</v>
      </c>
      <c r="I433" s="63" t="s">
        <v>448</v>
      </c>
      <c r="J433" s="66" t="s">
        <v>3452</v>
      </c>
      <c r="K433" s="48" t="s">
        <v>3251</v>
      </c>
      <c r="L433" s="198" t="s">
        <v>3250</v>
      </c>
    </row>
    <row r="434" spans="1:12" ht="19.5" customHeight="1">
      <c r="A434" s="206">
        <v>86</v>
      </c>
      <c r="B434" s="44">
        <f t="shared" si="7"/>
        <v>426</v>
      </c>
      <c r="C434" s="44">
        <f t="shared" si="7"/>
        <v>426</v>
      </c>
      <c r="D434" s="75">
        <v>4</v>
      </c>
      <c r="E434" s="69" t="s">
        <v>4294</v>
      </c>
      <c r="F434" s="63"/>
      <c r="G434" s="189"/>
      <c r="H434" s="110" t="s">
        <v>5035</v>
      </c>
      <c r="I434" s="63" t="s">
        <v>631</v>
      </c>
      <c r="J434" s="66" t="s">
        <v>3452</v>
      </c>
      <c r="K434" s="48" t="s">
        <v>72</v>
      </c>
      <c r="L434" s="199" t="s">
        <v>3191</v>
      </c>
    </row>
    <row r="435" spans="1:12" ht="19.5" customHeight="1">
      <c r="A435" s="206"/>
      <c r="B435" s="44">
        <f t="shared" si="7"/>
        <v>427</v>
      </c>
      <c r="C435" s="44">
        <f t="shared" si="7"/>
        <v>427</v>
      </c>
      <c r="D435" s="75">
        <v>1</v>
      </c>
      <c r="E435" s="69" t="s">
        <v>3764</v>
      </c>
      <c r="F435" s="63"/>
      <c r="G435" s="189">
        <v>652</v>
      </c>
      <c r="H435" s="109" t="s">
        <v>678</v>
      </c>
      <c r="I435" s="63" t="s">
        <v>14</v>
      </c>
      <c r="J435" s="66" t="s">
        <v>3453</v>
      </c>
      <c r="K435" s="48" t="s">
        <v>3240</v>
      </c>
      <c r="L435" s="198" t="s">
        <v>3241</v>
      </c>
    </row>
    <row r="436" spans="1:12" ht="19.5" customHeight="1">
      <c r="A436" s="206"/>
      <c r="B436" s="44">
        <f t="shared" si="7"/>
        <v>428</v>
      </c>
      <c r="C436" s="44">
        <f t="shared" si="7"/>
        <v>428</v>
      </c>
      <c r="D436" s="75"/>
      <c r="E436" s="45"/>
      <c r="F436" s="63"/>
      <c r="G436" s="189"/>
      <c r="H436" s="109" t="s">
        <v>678</v>
      </c>
      <c r="I436" s="63" t="s">
        <v>1450</v>
      </c>
      <c r="J436" s="66" t="s">
        <v>3454</v>
      </c>
      <c r="K436" s="60" t="s">
        <v>1450</v>
      </c>
      <c r="L436" s="199" t="s">
        <v>3311</v>
      </c>
    </row>
    <row r="437" spans="1:12" ht="19.5" customHeight="1">
      <c r="A437" s="206"/>
      <c r="B437" s="44">
        <f t="shared" si="7"/>
        <v>429</v>
      </c>
      <c r="C437" s="44">
        <f t="shared" si="7"/>
        <v>429</v>
      </c>
      <c r="D437" s="75"/>
      <c r="E437" s="45"/>
      <c r="F437" s="63"/>
      <c r="G437" s="189"/>
      <c r="H437" s="109" t="s">
        <v>678</v>
      </c>
      <c r="I437" s="63" t="s">
        <v>1225</v>
      </c>
      <c r="J437" s="66" t="s">
        <v>3454</v>
      </c>
      <c r="K437" s="60" t="s">
        <v>1225</v>
      </c>
      <c r="L437" s="199" t="s">
        <v>3348</v>
      </c>
    </row>
    <row r="438" spans="1:12" ht="19.5" customHeight="1">
      <c r="A438" s="206"/>
      <c r="B438" s="44">
        <f t="shared" si="7"/>
        <v>430</v>
      </c>
      <c r="C438" s="44">
        <f t="shared" si="7"/>
        <v>430</v>
      </c>
      <c r="D438" s="75">
        <v>5</v>
      </c>
      <c r="E438" s="69" t="s">
        <v>4568</v>
      </c>
      <c r="F438" s="63"/>
      <c r="G438" s="189"/>
      <c r="H438" s="110" t="s">
        <v>5035</v>
      </c>
      <c r="I438" s="63" t="s">
        <v>800</v>
      </c>
      <c r="J438" s="66" t="s">
        <v>3454</v>
      </c>
      <c r="K438" s="48" t="s">
        <v>63</v>
      </c>
      <c r="L438" s="199" t="s">
        <v>3188</v>
      </c>
    </row>
    <row r="439" spans="1:12" ht="19.5" customHeight="1">
      <c r="A439" s="206">
        <v>87</v>
      </c>
      <c r="B439" s="44">
        <f t="shared" si="7"/>
        <v>431</v>
      </c>
      <c r="C439" s="44">
        <f t="shared" si="7"/>
        <v>431</v>
      </c>
      <c r="D439" s="75">
        <v>2</v>
      </c>
      <c r="E439" s="69" t="s">
        <v>3898</v>
      </c>
      <c r="F439" s="63"/>
      <c r="G439" s="189"/>
      <c r="H439" s="110" t="s">
        <v>5035</v>
      </c>
      <c r="I439" s="63" t="s">
        <v>114</v>
      </c>
      <c r="J439" s="66" t="s">
        <v>3454</v>
      </c>
      <c r="K439" s="48" t="s">
        <v>3207</v>
      </c>
      <c r="L439" s="199" t="s">
        <v>3208</v>
      </c>
    </row>
    <row r="440" spans="1:12" ht="19.5" customHeight="1">
      <c r="A440" s="206"/>
      <c r="B440" s="44">
        <f t="shared" ref="B440:C503" si="8">ROW()-8</f>
        <v>432</v>
      </c>
      <c r="C440" s="44">
        <f t="shared" si="8"/>
        <v>432</v>
      </c>
      <c r="D440" s="75">
        <v>1</v>
      </c>
      <c r="E440" s="69" t="s">
        <v>3765</v>
      </c>
      <c r="F440" s="63"/>
      <c r="G440" s="189">
        <v>1034</v>
      </c>
      <c r="H440" s="110" t="s">
        <v>5035</v>
      </c>
      <c r="I440" s="63" t="s">
        <v>15</v>
      </c>
      <c r="J440" s="66" t="s">
        <v>3454</v>
      </c>
      <c r="K440" s="47" t="s">
        <v>15</v>
      </c>
      <c r="L440" s="198" t="s">
        <v>3227</v>
      </c>
    </row>
    <row r="441" spans="1:12" ht="19.5" customHeight="1">
      <c r="A441" s="206"/>
      <c r="B441" s="44">
        <f t="shared" si="8"/>
        <v>433</v>
      </c>
      <c r="C441" s="44">
        <f t="shared" si="8"/>
        <v>433</v>
      </c>
      <c r="D441" s="75"/>
      <c r="E441" s="45"/>
      <c r="F441" s="63"/>
      <c r="G441" s="189"/>
      <c r="H441" s="110" t="s">
        <v>5035</v>
      </c>
      <c r="I441" s="63" t="s">
        <v>1451</v>
      </c>
      <c r="J441" s="66" t="s">
        <v>3454</v>
      </c>
      <c r="K441" s="48" t="s">
        <v>3160</v>
      </c>
      <c r="L441" s="199" t="s">
        <v>3204</v>
      </c>
    </row>
    <row r="442" spans="1:12" ht="19.5" customHeight="1">
      <c r="A442" s="206"/>
      <c r="B442" s="44">
        <f t="shared" si="8"/>
        <v>434</v>
      </c>
      <c r="C442" s="44">
        <f t="shared" si="8"/>
        <v>434</v>
      </c>
      <c r="D442" s="75">
        <v>6</v>
      </c>
      <c r="E442" s="69" t="s">
        <v>4365</v>
      </c>
      <c r="F442" s="63"/>
      <c r="G442" s="189"/>
      <c r="H442" s="110" t="s">
        <v>5035</v>
      </c>
      <c r="I442" s="63" t="s">
        <v>235</v>
      </c>
      <c r="J442" s="66" t="s">
        <v>3454</v>
      </c>
      <c r="K442" s="48" t="s">
        <v>77</v>
      </c>
      <c r="L442" s="198" t="s">
        <v>3255</v>
      </c>
    </row>
    <row r="443" spans="1:12" ht="19.5" customHeight="1">
      <c r="A443" s="206"/>
      <c r="B443" s="44">
        <f t="shared" si="8"/>
        <v>435</v>
      </c>
      <c r="C443" s="44">
        <f t="shared" si="8"/>
        <v>435</v>
      </c>
      <c r="D443" s="75"/>
      <c r="E443" s="45"/>
      <c r="F443" s="63"/>
      <c r="G443" s="189"/>
      <c r="H443" s="109" t="s">
        <v>678</v>
      </c>
      <c r="I443" s="63" t="s">
        <v>1452</v>
      </c>
      <c r="J443" s="66" t="s">
        <v>3454</v>
      </c>
      <c r="K443" s="48" t="s">
        <v>3240</v>
      </c>
      <c r="L443" s="198" t="s">
        <v>3241</v>
      </c>
    </row>
    <row r="444" spans="1:12" ht="19.5" customHeight="1">
      <c r="A444" s="206">
        <v>88</v>
      </c>
      <c r="B444" s="44">
        <f t="shared" si="8"/>
        <v>436</v>
      </c>
      <c r="C444" s="44">
        <f t="shared" si="8"/>
        <v>436</v>
      </c>
      <c r="D444" s="75">
        <v>6</v>
      </c>
      <c r="E444" s="69" t="s">
        <v>4713</v>
      </c>
      <c r="F444" s="63"/>
      <c r="G444" s="189"/>
      <c r="H444" s="112" t="s">
        <v>5036</v>
      </c>
      <c r="I444" s="63" t="s">
        <v>957</v>
      </c>
      <c r="J444" s="66" t="s">
        <v>3454</v>
      </c>
      <c r="K444" s="48" t="s">
        <v>57</v>
      </c>
      <c r="L444" s="198" t="s">
        <v>3262</v>
      </c>
    </row>
    <row r="445" spans="1:12" ht="19.5" customHeight="1">
      <c r="A445" s="206"/>
      <c r="B445" s="44">
        <f t="shared" si="8"/>
        <v>437</v>
      </c>
      <c r="C445" s="44">
        <f t="shared" si="8"/>
        <v>437</v>
      </c>
      <c r="D445" s="75"/>
      <c r="E445" s="45"/>
      <c r="F445" s="63"/>
      <c r="G445" s="189"/>
      <c r="H445" s="110" t="s">
        <v>5035</v>
      </c>
      <c r="I445" s="63" t="s">
        <v>1453</v>
      </c>
      <c r="J445" s="66" t="s">
        <v>3454</v>
      </c>
      <c r="K445" s="48" t="s">
        <v>40</v>
      </c>
      <c r="L445" s="199" t="s">
        <v>3193</v>
      </c>
    </row>
    <row r="446" spans="1:12" ht="19.5" customHeight="1">
      <c r="A446" s="206"/>
      <c r="B446" s="44">
        <f t="shared" si="8"/>
        <v>438</v>
      </c>
      <c r="C446" s="44">
        <f t="shared" si="8"/>
        <v>438</v>
      </c>
      <c r="D446" s="75">
        <v>5</v>
      </c>
      <c r="E446" s="69" t="s">
        <v>4569</v>
      </c>
      <c r="F446" s="63"/>
      <c r="G446" s="189"/>
      <c r="H446" s="112" t="s">
        <v>5036</v>
      </c>
      <c r="I446" s="63" t="s">
        <v>801</v>
      </c>
      <c r="J446" s="66" t="s">
        <v>3454</v>
      </c>
      <c r="K446" s="48" t="s">
        <v>3260</v>
      </c>
      <c r="L446" s="198" t="s">
        <v>3259</v>
      </c>
    </row>
    <row r="447" spans="1:12" ht="19.5" customHeight="1">
      <c r="A447" s="206"/>
      <c r="B447" s="44">
        <f t="shared" si="8"/>
        <v>439</v>
      </c>
      <c r="C447" s="44">
        <f t="shared" si="8"/>
        <v>439</v>
      </c>
      <c r="D447" s="75"/>
      <c r="E447" s="45"/>
      <c r="F447" s="63"/>
      <c r="G447" s="189"/>
      <c r="H447" s="110" t="s">
        <v>5035</v>
      </c>
      <c r="I447" s="63" t="s">
        <v>1454</v>
      </c>
      <c r="J447" s="66" t="s">
        <v>3454</v>
      </c>
      <c r="K447" s="48" t="s">
        <v>28</v>
      </c>
      <c r="L447" s="199" t="s">
        <v>3209</v>
      </c>
    </row>
    <row r="448" spans="1:12" ht="19.5" customHeight="1">
      <c r="A448" s="206"/>
      <c r="B448" s="44">
        <f t="shared" si="8"/>
        <v>440</v>
      </c>
      <c r="C448" s="44">
        <f t="shared" si="8"/>
        <v>440</v>
      </c>
      <c r="D448" s="75"/>
      <c r="E448" s="45"/>
      <c r="F448" s="63"/>
      <c r="G448" s="189"/>
      <c r="H448" s="110" t="s">
        <v>5035</v>
      </c>
      <c r="I448" s="63" t="s">
        <v>1455</v>
      </c>
      <c r="J448" s="66" t="s">
        <v>3454</v>
      </c>
      <c r="K448" s="47" t="s">
        <v>15</v>
      </c>
      <c r="L448" s="198" t="s">
        <v>3227</v>
      </c>
    </row>
    <row r="449" spans="1:12" ht="19.5" customHeight="1">
      <c r="A449" s="206">
        <v>89</v>
      </c>
      <c r="B449" s="44">
        <f t="shared" si="8"/>
        <v>441</v>
      </c>
      <c r="C449" s="44">
        <f t="shared" si="8"/>
        <v>441</v>
      </c>
      <c r="D449" s="75"/>
      <c r="E449" s="45"/>
      <c r="F449" s="63"/>
      <c r="G449" s="189"/>
      <c r="H449" s="110" t="s">
        <v>5035</v>
      </c>
      <c r="I449" s="63" t="s">
        <v>1456</v>
      </c>
      <c r="J449" s="66" t="s">
        <v>3454</v>
      </c>
      <c r="K449" s="48" t="s">
        <v>1204</v>
      </c>
      <c r="L449" s="198" t="s">
        <v>3225</v>
      </c>
    </row>
    <row r="450" spans="1:12" ht="19.5" customHeight="1">
      <c r="A450" s="206"/>
      <c r="B450" s="44">
        <f t="shared" si="8"/>
        <v>442</v>
      </c>
      <c r="C450" s="44">
        <f t="shared" si="8"/>
        <v>442</v>
      </c>
      <c r="D450" s="75"/>
      <c r="E450" s="45"/>
      <c r="F450" s="63"/>
      <c r="G450" s="189"/>
      <c r="H450" s="110" t="s">
        <v>5035</v>
      </c>
      <c r="I450" s="63" t="s">
        <v>1457</v>
      </c>
      <c r="J450" s="66" t="s">
        <v>3454</v>
      </c>
      <c r="K450" s="48" t="s">
        <v>3349</v>
      </c>
      <c r="L450" s="199" t="s">
        <v>3295</v>
      </c>
    </row>
    <row r="451" spans="1:12" ht="19.5" customHeight="1">
      <c r="A451" s="206"/>
      <c r="B451" s="44">
        <f t="shared" si="8"/>
        <v>443</v>
      </c>
      <c r="C451" s="44">
        <f t="shared" si="8"/>
        <v>443</v>
      </c>
      <c r="D451" s="75"/>
      <c r="E451" s="45"/>
      <c r="F451" s="63"/>
      <c r="G451" s="189"/>
      <c r="H451" s="110" t="s">
        <v>5035</v>
      </c>
      <c r="I451" s="63" t="s">
        <v>1458</v>
      </c>
      <c r="J451" s="66" t="s">
        <v>3455</v>
      </c>
      <c r="K451" s="48" t="s">
        <v>21</v>
      </c>
      <c r="L451" s="199" t="s">
        <v>3184</v>
      </c>
    </row>
    <row r="452" spans="1:12" ht="19.5" customHeight="1">
      <c r="A452" s="206"/>
      <c r="B452" s="44">
        <f t="shared" si="8"/>
        <v>444</v>
      </c>
      <c r="C452" s="44">
        <f t="shared" si="8"/>
        <v>444</v>
      </c>
      <c r="D452" s="75">
        <v>3</v>
      </c>
      <c r="E452" s="69" t="s">
        <v>4081</v>
      </c>
      <c r="F452" s="63"/>
      <c r="G452" s="189"/>
      <c r="H452" s="110" t="s">
        <v>5035</v>
      </c>
      <c r="I452" s="63" t="s">
        <v>449</v>
      </c>
      <c r="J452" s="66" t="s">
        <v>3455</v>
      </c>
      <c r="K452" s="47" t="s">
        <v>15</v>
      </c>
      <c r="L452" s="198" t="s">
        <v>3227</v>
      </c>
    </row>
    <row r="453" spans="1:12" ht="19.5" customHeight="1">
      <c r="A453" s="206"/>
      <c r="B453" s="44">
        <f t="shared" si="8"/>
        <v>445</v>
      </c>
      <c r="C453" s="44">
        <f t="shared" si="8"/>
        <v>445</v>
      </c>
      <c r="D453" s="75">
        <v>3</v>
      </c>
      <c r="E453" s="69" t="s">
        <v>4082</v>
      </c>
      <c r="F453" s="63"/>
      <c r="G453" s="189"/>
      <c r="H453" s="112" t="s">
        <v>5036</v>
      </c>
      <c r="I453" s="63" t="s">
        <v>450</v>
      </c>
      <c r="J453" s="66" t="s">
        <v>3456</v>
      </c>
      <c r="K453" s="48" t="s">
        <v>3196</v>
      </c>
      <c r="L453" s="199" t="s">
        <v>3197</v>
      </c>
    </row>
    <row r="454" spans="1:12" ht="19.5" customHeight="1">
      <c r="A454" s="206">
        <v>90</v>
      </c>
      <c r="B454" s="44">
        <f t="shared" si="8"/>
        <v>446</v>
      </c>
      <c r="C454" s="44">
        <f t="shared" si="8"/>
        <v>446</v>
      </c>
      <c r="D454" s="75">
        <v>5</v>
      </c>
      <c r="E454" s="69" t="s">
        <v>4570</v>
      </c>
      <c r="F454" s="63"/>
      <c r="G454" s="189"/>
      <c r="H454" s="110" t="s">
        <v>5035</v>
      </c>
      <c r="I454" s="63" t="s">
        <v>802</v>
      </c>
      <c r="J454" s="66" t="s">
        <v>3456</v>
      </c>
      <c r="K454" s="48" t="s">
        <v>21</v>
      </c>
      <c r="L454" s="199" t="s">
        <v>3184</v>
      </c>
    </row>
    <row r="455" spans="1:12" ht="19.5" customHeight="1">
      <c r="A455" s="206"/>
      <c r="B455" s="44">
        <f t="shared" si="8"/>
        <v>447</v>
      </c>
      <c r="C455" s="44">
        <f t="shared" si="8"/>
        <v>447</v>
      </c>
      <c r="D455" s="75">
        <v>3</v>
      </c>
      <c r="E455" s="69" t="s">
        <v>4083</v>
      </c>
      <c r="F455" s="63"/>
      <c r="G455" s="189"/>
      <c r="H455" s="110" t="s">
        <v>5035</v>
      </c>
      <c r="I455" s="63" t="s">
        <v>236</v>
      </c>
      <c r="J455" s="66" t="s">
        <v>3456</v>
      </c>
      <c r="K455" s="48" t="s">
        <v>3160</v>
      </c>
      <c r="L455" s="199" t="s">
        <v>3204</v>
      </c>
    </row>
    <row r="456" spans="1:12" ht="19.5" customHeight="1">
      <c r="A456" s="206"/>
      <c r="B456" s="44">
        <f t="shared" si="8"/>
        <v>448</v>
      </c>
      <c r="C456" s="44">
        <f t="shared" si="8"/>
        <v>448</v>
      </c>
      <c r="D456" s="75"/>
      <c r="E456" s="45"/>
      <c r="F456" s="63"/>
      <c r="G456" s="189"/>
      <c r="H456" s="110" t="s">
        <v>5035</v>
      </c>
      <c r="I456" s="63" t="s">
        <v>1459</v>
      </c>
      <c r="J456" s="66" t="s">
        <v>3456</v>
      </c>
      <c r="K456" s="48" t="s">
        <v>388</v>
      </c>
      <c r="L456" s="198" t="s">
        <v>3231</v>
      </c>
    </row>
    <row r="457" spans="1:12" ht="19.5" customHeight="1">
      <c r="A457" s="206"/>
      <c r="B457" s="44">
        <f t="shared" si="8"/>
        <v>449</v>
      </c>
      <c r="C457" s="44">
        <f t="shared" si="8"/>
        <v>449</v>
      </c>
      <c r="D457" s="75">
        <v>3</v>
      </c>
      <c r="E457" s="69" t="s">
        <v>4084</v>
      </c>
      <c r="F457" s="63"/>
      <c r="G457" s="189"/>
      <c r="H457" s="110" t="s">
        <v>5035</v>
      </c>
      <c r="I457" s="63" t="s">
        <v>451</v>
      </c>
      <c r="J457" s="66" t="s">
        <v>3457</v>
      </c>
      <c r="K457" s="60" t="s">
        <v>3339</v>
      </c>
      <c r="L457" s="199" t="s">
        <v>3338</v>
      </c>
    </row>
    <row r="458" spans="1:12" ht="19.5" customHeight="1">
      <c r="A458" s="206"/>
      <c r="B458" s="44">
        <f t="shared" si="8"/>
        <v>450</v>
      </c>
      <c r="C458" s="44">
        <f t="shared" si="8"/>
        <v>450</v>
      </c>
      <c r="D458" s="75"/>
      <c r="E458" s="45"/>
      <c r="F458" s="63"/>
      <c r="G458" s="189"/>
      <c r="H458" s="110" t="s">
        <v>5035</v>
      </c>
      <c r="I458" s="63" t="s">
        <v>1460</v>
      </c>
      <c r="J458" s="66" t="s">
        <v>3457</v>
      </c>
      <c r="K458" s="48" t="s">
        <v>3181</v>
      </c>
      <c r="L458" s="198" t="s">
        <v>3232</v>
      </c>
    </row>
    <row r="459" spans="1:12" ht="19.5" customHeight="1">
      <c r="A459" s="206">
        <v>91</v>
      </c>
      <c r="B459" s="44">
        <f t="shared" si="8"/>
        <v>451</v>
      </c>
      <c r="C459" s="44">
        <f t="shared" si="8"/>
        <v>451</v>
      </c>
      <c r="D459" s="75"/>
      <c r="E459" s="45"/>
      <c r="F459" s="63"/>
      <c r="G459" s="189"/>
      <c r="H459" s="110" t="s">
        <v>5035</v>
      </c>
      <c r="I459" s="63" t="s">
        <v>1461</v>
      </c>
      <c r="J459" s="66" t="s">
        <v>3457</v>
      </c>
      <c r="K459" s="48" t="s">
        <v>350</v>
      </c>
      <c r="L459" s="199" t="s">
        <v>3186</v>
      </c>
    </row>
    <row r="460" spans="1:12" ht="19.5" customHeight="1">
      <c r="A460" s="206"/>
      <c r="B460" s="44">
        <f t="shared" si="8"/>
        <v>452</v>
      </c>
      <c r="C460" s="44">
        <f t="shared" si="8"/>
        <v>452</v>
      </c>
      <c r="D460" s="75">
        <v>1</v>
      </c>
      <c r="E460" s="69" t="s">
        <v>3766</v>
      </c>
      <c r="F460" s="63"/>
      <c r="G460" s="189">
        <v>739</v>
      </c>
      <c r="H460" s="110" t="s">
        <v>5035</v>
      </c>
      <c r="I460" s="63" t="s">
        <v>16</v>
      </c>
      <c r="J460" s="66" t="s">
        <v>3458</v>
      </c>
      <c r="K460" s="60" t="s">
        <v>963</v>
      </c>
      <c r="L460" s="199" t="s">
        <v>3287</v>
      </c>
    </row>
    <row r="461" spans="1:12" ht="19.5" customHeight="1">
      <c r="A461" s="206"/>
      <c r="B461" s="44">
        <f t="shared" si="8"/>
        <v>453</v>
      </c>
      <c r="C461" s="44">
        <f t="shared" si="8"/>
        <v>453</v>
      </c>
      <c r="D461" s="75"/>
      <c r="E461" s="45"/>
      <c r="F461" s="63"/>
      <c r="G461" s="189"/>
      <c r="H461" s="110" t="s">
        <v>5035</v>
      </c>
      <c r="I461" s="63" t="s">
        <v>1462</v>
      </c>
      <c r="J461" s="66" t="s">
        <v>3459</v>
      </c>
      <c r="K461" s="48" t="s">
        <v>40</v>
      </c>
      <c r="L461" s="199" t="s">
        <v>3193</v>
      </c>
    </row>
    <row r="462" spans="1:12" ht="19.5" customHeight="1">
      <c r="A462" s="206"/>
      <c r="B462" s="44">
        <f t="shared" si="8"/>
        <v>454</v>
      </c>
      <c r="C462" s="44">
        <f t="shared" si="8"/>
        <v>454</v>
      </c>
      <c r="D462" s="75"/>
      <c r="E462" s="45"/>
      <c r="F462" s="63"/>
      <c r="G462" s="189"/>
      <c r="H462" s="110" t="s">
        <v>5035</v>
      </c>
      <c r="I462" s="63" t="s">
        <v>1463</v>
      </c>
      <c r="J462" s="66" t="s">
        <v>3459</v>
      </c>
      <c r="K462" s="48" t="s">
        <v>3207</v>
      </c>
      <c r="L462" s="199" t="s">
        <v>3208</v>
      </c>
    </row>
    <row r="463" spans="1:12" ht="19.5" customHeight="1">
      <c r="A463" s="206"/>
      <c r="B463" s="44">
        <f t="shared" si="8"/>
        <v>455</v>
      </c>
      <c r="C463" s="44">
        <f t="shared" si="8"/>
        <v>455</v>
      </c>
      <c r="D463" s="75"/>
      <c r="E463" s="45"/>
      <c r="F463" s="63"/>
      <c r="G463" s="189"/>
      <c r="H463" s="110" t="s">
        <v>5035</v>
      </c>
      <c r="I463" s="63" t="s">
        <v>1464</v>
      </c>
      <c r="J463" s="66" t="s">
        <v>3459</v>
      </c>
      <c r="K463" s="48" t="s">
        <v>3285</v>
      </c>
      <c r="L463" s="199" t="s">
        <v>3214</v>
      </c>
    </row>
    <row r="464" spans="1:12" ht="19.5" customHeight="1">
      <c r="A464" s="206">
        <v>92</v>
      </c>
      <c r="B464" s="44">
        <f t="shared" si="8"/>
        <v>456</v>
      </c>
      <c r="C464" s="44">
        <f t="shared" si="8"/>
        <v>456</v>
      </c>
      <c r="D464" s="75"/>
      <c r="E464" s="45"/>
      <c r="F464" s="63"/>
      <c r="G464" s="189"/>
      <c r="H464" s="109" t="s">
        <v>678</v>
      </c>
      <c r="I464" s="63" t="s">
        <v>1465</v>
      </c>
      <c r="J464" s="66" t="s">
        <v>3460</v>
      </c>
      <c r="K464" s="60" t="s">
        <v>3352</v>
      </c>
      <c r="L464" s="199" t="s">
        <v>3351</v>
      </c>
    </row>
    <row r="465" spans="1:12" ht="19.5" customHeight="1">
      <c r="A465" s="206"/>
      <c r="B465" s="44">
        <f t="shared" si="8"/>
        <v>457</v>
      </c>
      <c r="C465" s="44">
        <f t="shared" si="8"/>
        <v>457</v>
      </c>
      <c r="D465" s="75"/>
      <c r="E465" s="45"/>
      <c r="F465" s="63"/>
      <c r="G465" s="189"/>
      <c r="H465" s="112" t="s">
        <v>5036</v>
      </c>
      <c r="I465" s="63" t="s">
        <v>1466</v>
      </c>
      <c r="J465" s="66" t="s">
        <v>3461</v>
      </c>
      <c r="K465" s="48" t="s">
        <v>3251</v>
      </c>
      <c r="L465" s="198" t="s">
        <v>3250</v>
      </c>
    </row>
    <row r="466" spans="1:12" ht="19.5" customHeight="1">
      <c r="A466" s="206"/>
      <c r="B466" s="44">
        <f t="shared" si="8"/>
        <v>458</v>
      </c>
      <c r="C466" s="44">
        <f t="shared" si="8"/>
        <v>458</v>
      </c>
      <c r="D466" s="75"/>
      <c r="E466" s="45"/>
      <c r="F466" s="63"/>
      <c r="G466" s="189"/>
      <c r="H466" s="110" t="s">
        <v>5035</v>
      </c>
      <c r="I466" s="63" t="s">
        <v>1467</v>
      </c>
      <c r="J466" s="66" t="s">
        <v>3461</v>
      </c>
      <c r="K466" s="48" t="s">
        <v>3183</v>
      </c>
      <c r="L466" s="199" t="s">
        <v>3185</v>
      </c>
    </row>
    <row r="467" spans="1:12" ht="19.5" customHeight="1">
      <c r="A467" s="206"/>
      <c r="B467" s="44">
        <f t="shared" si="8"/>
        <v>459</v>
      </c>
      <c r="C467" s="44">
        <f t="shared" si="8"/>
        <v>459</v>
      </c>
      <c r="D467" s="75"/>
      <c r="E467" s="45"/>
      <c r="F467" s="63"/>
      <c r="G467" s="189"/>
      <c r="H467" s="110" t="s">
        <v>5035</v>
      </c>
      <c r="I467" s="63" t="s">
        <v>1468</v>
      </c>
      <c r="J467" s="66" t="s">
        <v>3461</v>
      </c>
      <c r="K467" s="60" t="s">
        <v>963</v>
      </c>
      <c r="L467" s="199" t="s">
        <v>3287</v>
      </c>
    </row>
    <row r="468" spans="1:12" ht="19.5" customHeight="1">
      <c r="A468" s="206"/>
      <c r="B468" s="44">
        <f t="shared" si="8"/>
        <v>460</v>
      </c>
      <c r="C468" s="44">
        <f t="shared" si="8"/>
        <v>460</v>
      </c>
      <c r="D468" s="75">
        <v>4</v>
      </c>
      <c r="E468" s="69" t="s">
        <v>4230</v>
      </c>
      <c r="F468" s="63"/>
      <c r="G468" s="189"/>
      <c r="H468" s="110" t="s">
        <v>5035</v>
      </c>
      <c r="I468" s="63" t="s">
        <v>632</v>
      </c>
      <c r="J468" s="66" t="s">
        <v>3462</v>
      </c>
      <c r="K468" s="48" t="s">
        <v>3153</v>
      </c>
      <c r="L468" s="199" t="s">
        <v>3199</v>
      </c>
    </row>
    <row r="469" spans="1:12" ht="19.5" customHeight="1">
      <c r="A469" s="206">
        <v>93</v>
      </c>
      <c r="B469" s="44">
        <f t="shared" si="8"/>
        <v>461</v>
      </c>
      <c r="C469" s="44">
        <f t="shared" si="8"/>
        <v>461</v>
      </c>
      <c r="D469" s="75"/>
      <c r="E469" s="45"/>
      <c r="F469" s="63"/>
      <c r="G469" s="189"/>
      <c r="H469" s="110" t="s">
        <v>5035</v>
      </c>
      <c r="I469" s="63" t="s">
        <v>1469</v>
      </c>
      <c r="J469" s="66" t="s">
        <v>3463</v>
      </c>
      <c r="K469" s="48" t="s">
        <v>28</v>
      </c>
      <c r="L469" s="199" t="s">
        <v>3209</v>
      </c>
    </row>
    <row r="470" spans="1:12" ht="19.5" customHeight="1">
      <c r="A470" s="206"/>
      <c r="B470" s="44">
        <f t="shared" si="8"/>
        <v>462</v>
      </c>
      <c r="C470" s="44">
        <f t="shared" si="8"/>
        <v>462</v>
      </c>
      <c r="D470" s="75">
        <v>3</v>
      </c>
      <c r="E470" s="69" t="s">
        <v>4085</v>
      </c>
      <c r="F470" s="63"/>
      <c r="G470" s="189">
        <v>170</v>
      </c>
      <c r="H470" s="110" t="s">
        <v>5035</v>
      </c>
      <c r="I470" s="63" t="s">
        <v>452</v>
      </c>
      <c r="J470" s="66" t="s">
        <v>3464</v>
      </c>
      <c r="K470" s="48" t="s">
        <v>21</v>
      </c>
      <c r="L470" s="199" t="s">
        <v>3184</v>
      </c>
    </row>
    <row r="471" spans="1:12" ht="19.5" customHeight="1">
      <c r="A471" s="206"/>
      <c r="B471" s="44">
        <f t="shared" si="8"/>
        <v>463</v>
      </c>
      <c r="C471" s="44">
        <f t="shared" si="8"/>
        <v>463</v>
      </c>
      <c r="D471" s="75">
        <v>4</v>
      </c>
      <c r="E471" s="69" t="s">
        <v>4295</v>
      </c>
      <c r="F471" s="63"/>
      <c r="G471" s="189"/>
      <c r="H471" s="110" t="s">
        <v>5035</v>
      </c>
      <c r="I471" s="63" t="s">
        <v>633</v>
      </c>
      <c r="J471" s="66" t="s">
        <v>3464</v>
      </c>
      <c r="K471" s="48" t="s">
        <v>1204</v>
      </c>
      <c r="L471" s="198" t="s">
        <v>3225</v>
      </c>
    </row>
    <row r="472" spans="1:12" ht="19.5" customHeight="1">
      <c r="A472" s="206"/>
      <c r="B472" s="44">
        <f t="shared" si="8"/>
        <v>464</v>
      </c>
      <c r="C472" s="44">
        <f t="shared" si="8"/>
        <v>464</v>
      </c>
      <c r="D472" s="75"/>
      <c r="E472" s="45"/>
      <c r="F472" s="63"/>
      <c r="G472" s="189"/>
      <c r="H472" s="110" t="s">
        <v>5035</v>
      </c>
      <c r="I472" s="63" t="s">
        <v>1470</v>
      </c>
      <c r="J472" s="66" t="s">
        <v>3464</v>
      </c>
      <c r="K472" s="48" t="s">
        <v>3153</v>
      </c>
      <c r="L472" s="199" t="s">
        <v>3199</v>
      </c>
    </row>
    <row r="473" spans="1:12" ht="19.5" customHeight="1">
      <c r="A473" s="206"/>
      <c r="B473" s="44">
        <f t="shared" si="8"/>
        <v>465</v>
      </c>
      <c r="C473" s="44">
        <f t="shared" si="8"/>
        <v>465</v>
      </c>
      <c r="D473" s="75"/>
      <c r="E473" s="45"/>
      <c r="F473" s="63"/>
      <c r="G473" s="189"/>
      <c r="H473" s="110" t="s">
        <v>5035</v>
      </c>
      <c r="I473" s="63" t="s">
        <v>1471</v>
      </c>
      <c r="J473" s="66" t="s">
        <v>3464</v>
      </c>
      <c r="K473" s="48" t="s">
        <v>3160</v>
      </c>
      <c r="L473" s="199" t="s">
        <v>3204</v>
      </c>
    </row>
    <row r="474" spans="1:12" ht="19.5" customHeight="1">
      <c r="A474" s="206">
        <v>94</v>
      </c>
      <c r="B474" s="44">
        <f t="shared" si="8"/>
        <v>466</v>
      </c>
      <c r="C474" s="44">
        <f t="shared" si="8"/>
        <v>466</v>
      </c>
      <c r="D474" s="75">
        <v>4</v>
      </c>
      <c r="E474" s="69" t="s">
        <v>4296</v>
      </c>
      <c r="F474" s="63"/>
      <c r="G474" s="189"/>
      <c r="H474" s="112" t="s">
        <v>5036</v>
      </c>
      <c r="I474" s="63" t="s">
        <v>634</v>
      </c>
      <c r="J474" s="66" t="s">
        <v>3465</v>
      </c>
      <c r="K474" s="60" t="s">
        <v>32</v>
      </c>
      <c r="L474" s="199" t="s">
        <v>3284</v>
      </c>
    </row>
    <row r="475" spans="1:12" ht="19.5" customHeight="1">
      <c r="A475" s="206"/>
      <c r="B475" s="44">
        <f t="shared" si="8"/>
        <v>467</v>
      </c>
      <c r="C475" s="44">
        <f t="shared" si="8"/>
        <v>467</v>
      </c>
      <c r="D475" s="75">
        <v>4</v>
      </c>
      <c r="E475" s="69" t="s">
        <v>4297</v>
      </c>
      <c r="F475" s="63"/>
      <c r="G475" s="189"/>
      <c r="H475" s="110" t="s">
        <v>5035</v>
      </c>
      <c r="I475" s="63" t="s">
        <v>635</v>
      </c>
      <c r="J475" s="66" t="s">
        <v>3465</v>
      </c>
      <c r="K475" s="60" t="s">
        <v>3282</v>
      </c>
      <c r="L475" s="199" t="s">
        <v>3280</v>
      </c>
    </row>
    <row r="476" spans="1:12" ht="19.5" customHeight="1">
      <c r="A476" s="206"/>
      <c r="B476" s="44">
        <f t="shared" si="8"/>
        <v>468</v>
      </c>
      <c r="C476" s="44">
        <f t="shared" si="8"/>
        <v>468</v>
      </c>
      <c r="D476" s="75">
        <v>4</v>
      </c>
      <c r="E476" s="69" t="s">
        <v>4298</v>
      </c>
      <c r="F476" s="63"/>
      <c r="G476" s="189"/>
      <c r="H476" s="110" t="s">
        <v>5035</v>
      </c>
      <c r="I476" s="63" t="s">
        <v>636</v>
      </c>
      <c r="J476" s="66" t="s">
        <v>3465</v>
      </c>
      <c r="K476" s="60" t="s">
        <v>3323</v>
      </c>
      <c r="L476" s="199" t="s">
        <v>3322</v>
      </c>
    </row>
    <row r="477" spans="1:12" ht="19.5" customHeight="1">
      <c r="A477" s="206"/>
      <c r="B477" s="44">
        <f t="shared" si="8"/>
        <v>469</v>
      </c>
      <c r="C477" s="44">
        <f t="shared" si="8"/>
        <v>469</v>
      </c>
      <c r="D477" s="75">
        <v>2</v>
      </c>
      <c r="E477" s="69" t="s">
        <v>3899</v>
      </c>
      <c r="F477" s="63"/>
      <c r="G477" s="189"/>
      <c r="H477" s="112" t="s">
        <v>5036</v>
      </c>
      <c r="I477" s="63" t="s">
        <v>115</v>
      </c>
      <c r="J477" s="66" t="s">
        <v>3466</v>
      </c>
      <c r="K477" s="60" t="s">
        <v>3290</v>
      </c>
      <c r="L477" s="199" t="s">
        <v>3289</v>
      </c>
    </row>
    <row r="478" spans="1:12" ht="19.5" customHeight="1">
      <c r="A478" s="206"/>
      <c r="B478" s="44">
        <f t="shared" si="8"/>
        <v>470</v>
      </c>
      <c r="C478" s="44">
        <f t="shared" si="8"/>
        <v>470</v>
      </c>
      <c r="D478" s="75"/>
      <c r="E478" s="45"/>
      <c r="F478" s="63"/>
      <c r="G478" s="189"/>
      <c r="H478" s="110" t="s">
        <v>5035</v>
      </c>
      <c r="I478" s="63" t="s">
        <v>3353</v>
      </c>
      <c r="J478" s="66" t="s">
        <v>3466</v>
      </c>
      <c r="K478" s="60" t="s">
        <v>3177</v>
      </c>
      <c r="L478" s="199" t="s">
        <v>3294</v>
      </c>
    </row>
    <row r="479" spans="1:12" ht="19.5" customHeight="1">
      <c r="A479" s="206">
        <v>95</v>
      </c>
      <c r="B479" s="44">
        <f t="shared" si="8"/>
        <v>471</v>
      </c>
      <c r="C479" s="44">
        <f t="shared" si="8"/>
        <v>471</v>
      </c>
      <c r="D479" s="75">
        <v>2</v>
      </c>
      <c r="E479" s="69" t="s">
        <v>3900</v>
      </c>
      <c r="F479" s="63"/>
      <c r="G479" s="189"/>
      <c r="H479" s="110" t="s">
        <v>5035</v>
      </c>
      <c r="I479" s="63" t="s">
        <v>116</v>
      </c>
      <c r="J479" s="66" t="s">
        <v>3466</v>
      </c>
      <c r="K479" s="47" t="s">
        <v>3178</v>
      </c>
      <c r="L479" s="198" t="s">
        <v>3226</v>
      </c>
    </row>
    <row r="480" spans="1:12" ht="19.5" customHeight="1">
      <c r="A480" s="206"/>
      <c r="B480" s="44">
        <f t="shared" si="8"/>
        <v>472</v>
      </c>
      <c r="C480" s="44">
        <f t="shared" si="8"/>
        <v>472</v>
      </c>
      <c r="D480" s="75">
        <v>6</v>
      </c>
      <c r="E480" s="69" t="s">
        <v>4714</v>
      </c>
      <c r="F480" s="63"/>
      <c r="G480" s="189"/>
      <c r="H480" s="109" t="s">
        <v>678</v>
      </c>
      <c r="I480" s="63" t="s">
        <v>958</v>
      </c>
      <c r="J480" s="66" t="s">
        <v>3466</v>
      </c>
      <c r="K480" s="48" t="s">
        <v>28</v>
      </c>
      <c r="L480" s="199" t="s">
        <v>3209</v>
      </c>
    </row>
    <row r="481" spans="1:12" ht="19.5" customHeight="1">
      <c r="A481" s="206"/>
      <c r="B481" s="44">
        <f t="shared" si="8"/>
        <v>473</v>
      </c>
      <c r="C481" s="44">
        <f t="shared" si="8"/>
        <v>473</v>
      </c>
      <c r="D481" s="75">
        <v>4</v>
      </c>
      <c r="E481" s="69" t="s">
        <v>4299</v>
      </c>
      <c r="F481" s="63"/>
      <c r="G481" s="189"/>
      <c r="H481" s="110" t="s">
        <v>5035</v>
      </c>
      <c r="I481" s="63" t="s">
        <v>637</v>
      </c>
      <c r="J481" s="66" t="s">
        <v>3466</v>
      </c>
      <c r="K481" s="48" t="s">
        <v>3168</v>
      </c>
      <c r="L481" s="198" t="s">
        <v>3228</v>
      </c>
    </row>
    <row r="482" spans="1:12" ht="19.5" customHeight="1">
      <c r="A482" s="206"/>
      <c r="B482" s="44">
        <f t="shared" si="8"/>
        <v>474</v>
      </c>
      <c r="C482" s="44">
        <f t="shared" si="8"/>
        <v>474</v>
      </c>
      <c r="D482" s="75"/>
      <c r="E482" s="45"/>
      <c r="F482" s="63"/>
      <c r="G482" s="189"/>
      <c r="H482" s="110" t="s">
        <v>5035</v>
      </c>
      <c r="I482" s="63" t="s">
        <v>1472</v>
      </c>
      <c r="J482" s="66" t="s">
        <v>3466</v>
      </c>
      <c r="K482" s="48" t="s">
        <v>3160</v>
      </c>
      <c r="L482" s="199" t="s">
        <v>3204</v>
      </c>
    </row>
    <row r="483" spans="1:12" ht="19.5" customHeight="1">
      <c r="A483" s="206"/>
      <c r="B483" s="44">
        <f t="shared" si="8"/>
        <v>475</v>
      </c>
      <c r="C483" s="44">
        <f t="shared" si="8"/>
        <v>475</v>
      </c>
      <c r="D483" s="75">
        <v>3</v>
      </c>
      <c r="E483" s="69" t="s">
        <v>4086</v>
      </c>
      <c r="F483" s="63"/>
      <c r="G483" s="189"/>
      <c r="H483" s="110" t="s">
        <v>5035</v>
      </c>
      <c r="I483" s="63" t="s">
        <v>453</v>
      </c>
      <c r="J483" s="66" t="s">
        <v>3466</v>
      </c>
      <c r="K483" s="48" t="s">
        <v>40</v>
      </c>
      <c r="L483" s="199" t="s">
        <v>3193</v>
      </c>
    </row>
    <row r="484" spans="1:12" ht="19.5" customHeight="1">
      <c r="A484" s="206">
        <v>96</v>
      </c>
      <c r="B484" s="44">
        <f t="shared" si="8"/>
        <v>476</v>
      </c>
      <c r="C484" s="44">
        <f t="shared" si="8"/>
        <v>476</v>
      </c>
      <c r="D484" s="75">
        <v>5</v>
      </c>
      <c r="E484" s="69" t="s">
        <v>4571</v>
      </c>
      <c r="F484" s="63"/>
      <c r="G484" s="189"/>
      <c r="H484" s="110" t="s">
        <v>5035</v>
      </c>
      <c r="I484" s="63" t="s">
        <v>803</v>
      </c>
      <c r="J484" s="66" t="s">
        <v>3466</v>
      </c>
      <c r="K484" s="48" t="s">
        <v>63</v>
      </c>
      <c r="L484" s="199" t="s">
        <v>3188</v>
      </c>
    </row>
    <row r="485" spans="1:12" ht="19.5" customHeight="1">
      <c r="A485" s="206"/>
      <c r="B485" s="44">
        <f t="shared" si="8"/>
        <v>477</v>
      </c>
      <c r="C485" s="44">
        <f t="shared" si="8"/>
        <v>477</v>
      </c>
      <c r="D485" s="75"/>
      <c r="E485" s="45"/>
      <c r="F485" s="63"/>
      <c r="G485" s="189"/>
      <c r="H485" s="110" t="s">
        <v>5035</v>
      </c>
      <c r="I485" s="63" t="s">
        <v>1473</v>
      </c>
      <c r="J485" s="66" t="s">
        <v>3466</v>
      </c>
      <c r="K485" s="48" t="s">
        <v>55</v>
      </c>
      <c r="L485" s="198" t="s">
        <v>3243</v>
      </c>
    </row>
    <row r="486" spans="1:12" ht="19.5" customHeight="1">
      <c r="A486" s="206"/>
      <c r="B486" s="44">
        <f t="shared" si="8"/>
        <v>478</v>
      </c>
      <c r="C486" s="44">
        <f t="shared" si="8"/>
        <v>478</v>
      </c>
      <c r="D486" s="75">
        <v>2</v>
      </c>
      <c r="E486" s="69" t="s">
        <v>3901</v>
      </c>
      <c r="F486" s="63"/>
      <c r="G486" s="189"/>
      <c r="H486" s="112" t="s">
        <v>5036</v>
      </c>
      <c r="I486" s="63" t="s">
        <v>117</v>
      </c>
      <c r="J486" s="66" t="s">
        <v>3466</v>
      </c>
      <c r="K486" s="48" t="s">
        <v>1204</v>
      </c>
      <c r="L486" s="198" t="s">
        <v>3225</v>
      </c>
    </row>
    <row r="487" spans="1:12" ht="19.5" customHeight="1">
      <c r="A487" s="206"/>
      <c r="B487" s="44">
        <f t="shared" si="8"/>
        <v>479</v>
      </c>
      <c r="C487" s="44">
        <f t="shared" si="8"/>
        <v>479</v>
      </c>
      <c r="D487" s="75"/>
      <c r="E487" s="45"/>
      <c r="F487" s="63"/>
      <c r="G487" s="189">
        <v>368</v>
      </c>
      <c r="H487" s="112" t="s">
        <v>5036</v>
      </c>
      <c r="I487" s="63" t="s">
        <v>1474</v>
      </c>
      <c r="J487" s="66" t="s">
        <v>3466</v>
      </c>
      <c r="K487" s="48" t="s">
        <v>350</v>
      </c>
      <c r="L487" s="199" t="s">
        <v>3186</v>
      </c>
    </row>
    <row r="488" spans="1:12" ht="19.5" customHeight="1">
      <c r="A488" s="206"/>
      <c r="B488" s="44">
        <f t="shared" si="8"/>
        <v>480</v>
      </c>
      <c r="C488" s="44">
        <f t="shared" si="8"/>
        <v>480</v>
      </c>
      <c r="D488" s="75"/>
      <c r="E488" s="45"/>
      <c r="F488" s="63"/>
      <c r="G488" s="189"/>
      <c r="H488" s="110" t="s">
        <v>5035</v>
      </c>
      <c r="I488" s="63" t="s">
        <v>237</v>
      </c>
      <c r="J488" s="66" t="s">
        <v>3466</v>
      </c>
      <c r="K488" s="48" t="s">
        <v>21</v>
      </c>
      <c r="L488" s="199" t="s">
        <v>3184</v>
      </c>
    </row>
    <row r="489" spans="1:12" ht="19.5" customHeight="1">
      <c r="A489" s="206">
        <v>97</v>
      </c>
      <c r="B489" s="44">
        <f t="shared" si="8"/>
        <v>481</v>
      </c>
      <c r="C489" s="44">
        <f t="shared" si="8"/>
        <v>481</v>
      </c>
      <c r="D489" s="75"/>
      <c r="E489" s="45"/>
      <c r="F489" s="63"/>
      <c r="G489" s="189"/>
      <c r="H489" s="110" t="s">
        <v>5035</v>
      </c>
      <c r="I489" s="63" t="s">
        <v>1475</v>
      </c>
      <c r="J489" s="66" t="s">
        <v>3466</v>
      </c>
      <c r="K489" s="48" t="s">
        <v>3183</v>
      </c>
      <c r="L489" s="199" t="s">
        <v>3185</v>
      </c>
    </row>
    <row r="490" spans="1:12" ht="19.5" customHeight="1">
      <c r="A490" s="206"/>
      <c r="B490" s="44">
        <f t="shared" si="8"/>
        <v>482</v>
      </c>
      <c r="C490" s="44">
        <f t="shared" si="8"/>
        <v>482</v>
      </c>
      <c r="D490" s="75">
        <v>5</v>
      </c>
      <c r="E490" s="69" t="s">
        <v>4574</v>
      </c>
      <c r="F490" s="63"/>
      <c r="G490" s="189"/>
      <c r="H490" s="110" t="s">
        <v>5035</v>
      </c>
      <c r="I490" s="63" t="s">
        <v>1476</v>
      </c>
      <c r="J490" s="66" t="s">
        <v>3466</v>
      </c>
      <c r="K490" s="48" t="s">
        <v>3167</v>
      </c>
      <c r="L490" s="198" t="s">
        <v>3215</v>
      </c>
    </row>
    <row r="491" spans="1:12" ht="19.5" customHeight="1">
      <c r="A491" s="206"/>
      <c r="B491" s="44">
        <f t="shared" si="8"/>
        <v>483</v>
      </c>
      <c r="C491" s="44">
        <f t="shared" si="8"/>
        <v>483</v>
      </c>
      <c r="D491" s="75"/>
      <c r="E491" s="45"/>
      <c r="F491" s="63"/>
      <c r="G491" s="189"/>
      <c r="H491" s="110" t="s">
        <v>5035</v>
      </c>
      <c r="I491" s="63" t="s">
        <v>143</v>
      </c>
      <c r="J491" s="66" t="s">
        <v>3466</v>
      </c>
      <c r="K491" s="48" t="s">
        <v>28</v>
      </c>
      <c r="L491" s="199" t="s">
        <v>3209</v>
      </c>
    </row>
    <row r="492" spans="1:12" ht="19.5" customHeight="1">
      <c r="A492" s="206"/>
      <c r="B492" s="44">
        <f t="shared" si="8"/>
        <v>484</v>
      </c>
      <c r="C492" s="44">
        <f t="shared" si="8"/>
        <v>484</v>
      </c>
      <c r="D492" s="75">
        <v>6</v>
      </c>
      <c r="E492" s="69" t="s">
        <v>4715</v>
      </c>
      <c r="F492" s="63"/>
      <c r="G492" s="189"/>
      <c r="H492" s="110" t="s">
        <v>5035</v>
      </c>
      <c r="I492" s="63" t="s">
        <v>1477</v>
      </c>
      <c r="J492" s="66" t="s">
        <v>3466</v>
      </c>
      <c r="K492" s="48" t="s">
        <v>59</v>
      </c>
      <c r="L492" s="198" t="s">
        <v>3263</v>
      </c>
    </row>
    <row r="493" spans="1:12" ht="19.5" customHeight="1">
      <c r="A493" s="206"/>
      <c r="B493" s="44">
        <f t="shared" si="8"/>
        <v>485</v>
      </c>
      <c r="C493" s="44">
        <f t="shared" si="8"/>
        <v>485</v>
      </c>
      <c r="D493" s="75">
        <v>4</v>
      </c>
      <c r="E493" s="69" t="s">
        <v>4300</v>
      </c>
      <c r="F493" s="63"/>
      <c r="G493" s="189"/>
      <c r="H493" s="110" t="s">
        <v>5035</v>
      </c>
      <c r="I493" s="63" t="s">
        <v>959</v>
      </c>
      <c r="J493" s="66" t="s">
        <v>3466</v>
      </c>
      <c r="K493" s="48" t="s">
        <v>3270</v>
      </c>
      <c r="L493" s="198" t="s">
        <v>3269</v>
      </c>
    </row>
    <row r="494" spans="1:12" ht="19.5" customHeight="1">
      <c r="A494" s="206">
        <v>98</v>
      </c>
      <c r="B494" s="44">
        <f t="shared" si="8"/>
        <v>486</v>
      </c>
      <c r="C494" s="44">
        <f t="shared" si="8"/>
        <v>486</v>
      </c>
      <c r="D494" s="75">
        <v>4</v>
      </c>
      <c r="E494" s="69" t="s">
        <v>4301</v>
      </c>
      <c r="F494" s="63"/>
      <c r="G494" s="189"/>
      <c r="H494" s="110" t="s">
        <v>5035</v>
      </c>
      <c r="I494" s="63" t="s">
        <v>238</v>
      </c>
      <c r="J494" s="66" t="s">
        <v>3466</v>
      </c>
      <c r="K494" s="48" t="s">
        <v>65</v>
      </c>
      <c r="L494" s="199" t="s">
        <v>3187</v>
      </c>
    </row>
    <row r="495" spans="1:12" ht="19.5" customHeight="1">
      <c r="A495" s="206"/>
      <c r="B495" s="44">
        <f t="shared" si="8"/>
        <v>487</v>
      </c>
      <c r="C495" s="44">
        <f t="shared" si="8"/>
        <v>487</v>
      </c>
      <c r="D495" s="75">
        <v>3</v>
      </c>
      <c r="E495" s="69" t="s">
        <v>4087</v>
      </c>
      <c r="F495" s="63"/>
      <c r="G495" s="189"/>
      <c r="H495" s="110" t="s">
        <v>5035</v>
      </c>
      <c r="I495" s="63" t="s">
        <v>454</v>
      </c>
      <c r="J495" s="66" t="s">
        <v>3466</v>
      </c>
      <c r="K495" s="60" t="s">
        <v>32</v>
      </c>
      <c r="L495" s="199" t="s">
        <v>3284</v>
      </c>
    </row>
    <row r="496" spans="1:12" ht="19.5" customHeight="1">
      <c r="A496" s="206"/>
      <c r="B496" s="44">
        <f t="shared" si="8"/>
        <v>488</v>
      </c>
      <c r="C496" s="44">
        <f t="shared" si="8"/>
        <v>488</v>
      </c>
      <c r="D496" s="75"/>
      <c r="E496" s="45"/>
      <c r="F496" s="63"/>
      <c r="G496" s="189"/>
      <c r="H496" s="110" t="s">
        <v>5035</v>
      </c>
      <c r="I496" s="63" t="s">
        <v>1478</v>
      </c>
      <c r="J496" s="66" t="s">
        <v>3466</v>
      </c>
      <c r="K496" s="48" t="s">
        <v>40</v>
      </c>
      <c r="L496" s="199" t="s">
        <v>3193</v>
      </c>
    </row>
    <row r="497" spans="1:12" ht="19.5" customHeight="1">
      <c r="A497" s="206"/>
      <c r="B497" s="44">
        <f t="shared" si="8"/>
        <v>489</v>
      </c>
      <c r="C497" s="44">
        <f t="shared" si="8"/>
        <v>489</v>
      </c>
      <c r="D497" s="75"/>
      <c r="E497" s="45"/>
      <c r="F497" s="63"/>
      <c r="G497" s="189"/>
      <c r="H497" s="110" t="s">
        <v>5035</v>
      </c>
      <c r="I497" s="63" t="s">
        <v>1479</v>
      </c>
      <c r="J497" s="66" t="s">
        <v>3466</v>
      </c>
      <c r="K497" s="48" t="s">
        <v>3183</v>
      </c>
      <c r="L497" s="199" t="s">
        <v>3185</v>
      </c>
    </row>
    <row r="498" spans="1:12" ht="19.5" customHeight="1">
      <c r="A498" s="206"/>
      <c r="B498" s="44">
        <f t="shared" si="8"/>
        <v>490</v>
      </c>
      <c r="C498" s="44">
        <f t="shared" si="8"/>
        <v>490</v>
      </c>
      <c r="D498" s="75"/>
      <c r="E498" s="45"/>
      <c r="F498" s="63"/>
      <c r="G498" s="189"/>
      <c r="H498" s="109" t="s">
        <v>678</v>
      </c>
      <c r="I498" s="63" t="s">
        <v>1480</v>
      </c>
      <c r="J498" s="66" t="s">
        <v>3466</v>
      </c>
      <c r="K498" s="48" t="s">
        <v>28</v>
      </c>
      <c r="L498" s="199" t="s">
        <v>3209</v>
      </c>
    </row>
    <row r="499" spans="1:12" ht="19.5" customHeight="1">
      <c r="A499" s="206">
        <v>99</v>
      </c>
      <c r="B499" s="44">
        <f t="shared" si="8"/>
        <v>491</v>
      </c>
      <c r="C499" s="44">
        <f t="shared" si="8"/>
        <v>491</v>
      </c>
      <c r="D499" s="75"/>
      <c r="E499" s="45"/>
      <c r="F499" s="63"/>
      <c r="G499" s="189"/>
      <c r="H499" s="110" t="s">
        <v>5035</v>
      </c>
      <c r="I499" s="63" t="s">
        <v>1481</v>
      </c>
      <c r="J499" s="66" t="s">
        <v>3466</v>
      </c>
      <c r="K499" s="48" t="s">
        <v>1204</v>
      </c>
      <c r="L499" s="198" t="s">
        <v>3225</v>
      </c>
    </row>
    <row r="500" spans="1:12" ht="19.5" customHeight="1">
      <c r="A500" s="206"/>
      <c r="B500" s="44">
        <f t="shared" si="8"/>
        <v>492</v>
      </c>
      <c r="C500" s="44">
        <f t="shared" si="8"/>
        <v>492</v>
      </c>
      <c r="D500" s="75"/>
      <c r="E500" s="45"/>
      <c r="F500" s="63"/>
      <c r="G500" s="189"/>
      <c r="H500" s="112" t="s">
        <v>5036</v>
      </c>
      <c r="I500" s="63" t="s">
        <v>1482</v>
      </c>
      <c r="J500" s="66" t="s">
        <v>3466</v>
      </c>
      <c r="K500" s="48" t="s">
        <v>350</v>
      </c>
      <c r="L500" s="199" t="s">
        <v>3186</v>
      </c>
    </row>
    <row r="501" spans="1:12" ht="19.5" customHeight="1">
      <c r="A501" s="206"/>
      <c r="B501" s="44">
        <f t="shared" si="8"/>
        <v>493</v>
      </c>
      <c r="C501" s="44">
        <f t="shared" si="8"/>
        <v>493</v>
      </c>
      <c r="D501" s="75"/>
      <c r="E501" s="45"/>
      <c r="F501" s="63"/>
      <c r="G501" s="189"/>
      <c r="H501" s="110" t="s">
        <v>5035</v>
      </c>
      <c r="I501" s="63" t="s">
        <v>1483</v>
      </c>
      <c r="J501" s="66" t="s">
        <v>3466</v>
      </c>
      <c r="K501" s="48" t="s">
        <v>3181</v>
      </c>
      <c r="L501" s="198" t="s">
        <v>3232</v>
      </c>
    </row>
    <row r="502" spans="1:12" ht="19.5" customHeight="1">
      <c r="A502" s="206"/>
      <c r="B502" s="44">
        <f t="shared" si="8"/>
        <v>494</v>
      </c>
      <c r="C502" s="44">
        <f t="shared" si="8"/>
        <v>494</v>
      </c>
      <c r="D502" s="75"/>
      <c r="E502" s="45"/>
      <c r="F502" s="63"/>
      <c r="G502" s="189"/>
      <c r="H502" s="110" t="s">
        <v>5035</v>
      </c>
      <c r="I502" s="63" t="s">
        <v>1484</v>
      </c>
      <c r="J502" s="66" t="s">
        <v>3466</v>
      </c>
      <c r="K502" s="48" t="s">
        <v>3159</v>
      </c>
      <c r="L502" s="199" t="s">
        <v>3203</v>
      </c>
    </row>
    <row r="503" spans="1:12" ht="19.5" customHeight="1">
      <c r="A503" s="206"/>
      <c r="B503" s="44">
        <f t="shared" si="8"/>
        <v>495</v>
      </c>
      <c r="C503" s="44">
        <f t="shared" si="8"/>
        <v>495</v>
      </c>
      <c r="D503" s="75"/>
      <c r="E503" s="45"/>
      <c r="F503" s="63"/>
      <c r="G503" s="189"/>
      <c r="H503" s="112" t="s">
        <v>5036</v>
      </c>
      <c r="I503" s="63" t="s">
        <v>1485</v>
      </c>
      <c r="J503" s="66" t="s">
        <v>3466</v>
      </c>
      <c r="K503" s="48" t="s">
        <v>350</v>
      </c>
      <c r="L503" s="199" t="s">
        <v>3186</v>
      </c>
    </row>
    <row r="504" spans="1:12" ht="19.5" customHeight="1">
      <c r="A504" s="206">
        <v>100</v>
      </c>
      <c r="B504" s="44">
        <f t="shared" ref="B504:C567" si="9">ROW()-8</f>
        <v>496</v>
      </c>
      <c r="C504" s="44">
        <f t="shared" si="9"/>
        <v>496</v>
      </c>
      <c r="D504" s="75">
        <v>6</v>
      </c>
      <c r="E504" s="69" t="s">
        <v>4716</v>
      </c>
      <c r="F504" s="63"/>
      <c r="G504" s="189"/>
      <c r="H504" s="110" t="s">
        <v>5035</v>
      </c>
      <c r="I504" s="63" t="s">
        <v>960</v>
      </c>
      <c r="J504" s="66" t="s">
        <v>3466</v>
      </c>
      <c r="K504" s="48" t="s">
        <v>1204</v>
      </c>
      <c r="L504" s="198" t="s">
        <v>3225</v>
      </c>
    </row>
    <row r="505" spans="1:12" ht="19.5" customHeight="1">
      <c r="A505" s="206"/>
      <c r="B505" s="44">
        <f t="shared" si="9"/>
        <v>497</v>
      </c>
      <c r="C505" s="44">
        <f t="shared" si="9"/>
        <v>497</v>
      </c>
      <c r="D505" s="75"/>
      <c r="E505" s="45"/>
      <c r="F505" s="63"/>
      <c r="G505" s="189"/>
      <c r="H505" s="110" t="s">
        <v>5035</v>
      </c>
      <c r="I505" s="63" t="s">
        <v>144</v>
      </c>
      <c r="J505" s="66" t="s">
        <v>3466</v>
      </c>
      <c r="K505" s="60" t="s">
        <v>278</v>
      </c>
      <c r="L505" s="199" t="s">
        <v>3354</v>
      </c>
    </row>
    <row r="506" spans="1:12" ht="19.5" customHeight="1">
      <c r="A506" s="206"/>
      <c r="B506" s="44">
        <f t="shared" si="9"/>
        <v>498</v>
      </c>
      <c r="C506" s="44">
        <f t="shared" si="9"/>
        <v>498</v>
      </c>
      <c r="D506" s="75">
        <v>4</v>
      </c>
      <c r="E506" s="69" t="s">
        <v>4302</v>
      </c>
      <c r="F506" s="63"/>
      <c r="G506" s="189"/>
      <c r="H506" s="110" t="s">
        <v>5035</v>
      </c>
      <c r="I506" s="63" t="s">
        <v>145</v>
      </c>
      <c r="J506" s="66" t="s">
        <v>3467</v>
      </c>
      <c r="K506" s="48" t="s">
        <v>3160</v>
      </c>
      <c r="L506" s="199" t="s">
        <v>3204</v>
      </c>
    </row>
    <row r="507" spans="1:12" ht="19.5" customHeight="1">
      <c r="A507" s="206"/>
      <c r="B507" s="44">
        <f t="shared" si="9"/>
        <v>499</v>
      </c>
      <c r="C507" s="44">
        <f t="shared" si="9"/>
        <v>499</v>
      </c>
      <c r="D507" s="75"/>
      <c r="E507" s="45"/>
      <c r="F507" s="63"/>
      <c r="G507" s="189"/>
      <c r="H507" s="110" t="s">
        <v>5035</v>
      </c>
      <c r="I507" s="63" t="s">
        <v>1486</v>
      </c>
      <c r="J507" s="66" t="s">
        <v>3467</v>
      </c>
      <c r="K507" s="48" t="s">
        <v>3207</v>
      </c>
      <c r="L507" s="199" t="s">
        <v>3208</v>
      </c>
    </row>
    <row r="508" spans="1:12" ht="19.5" customHeight="1">
      <c r="A508" s="206"/>
      <c r="B508" s="44">
        <f t="shared" si="9"/>
        <v>500</v>
      </c>
      <c r="C508" s="44">
        <f t="shared" si="9"/>
        <v>500</v>
      </c>
      <c r="D508" s="75"/>
      <c r="E508" s="45"/>
      <c r="F508" s="63"/>
      <c r="G508" s="189"/>
      <c r="H508" s="110" t="s">
        <v>5035</v>
      </c>
      <c r="I508" s="63" t="s">
        <v>1487</v>
      </c>
      <c r="J508" s="66" t="s">
        <v>3467</v>
      </c>
      <c r="K508" s="60" t="s">
        <v>110</v>
      </c>
      <c r="L508" s="199" t="s">
        <v>3337</v>
      </c>
    </row>
    <row r="509" spans="1:12" ht="19.5" customHeight="1">
      <c r="A509" s="206">
        <v>101</v>
      </c>
      <c r="B509" s="44">
        <f t="shared" si="9"/>
        <v>501</v>
      </c>
      <c r="C509" s="44">
        <f t="shared" si="9"/>
        <v>501</v>
      </c>
      <c r="D509" s="75"/>
      <c r="E509" s="45"/>
      <c r="F509" s="63"/>
      <c r="G509" s="189"/>
      <c r="H509" s="110" t="s">
        <v>5035</v>
      </c>
      <c r="I509" s="63" t="s">
        <v>1488</v>
      </c>
      <c r="J509" s="66" t="s">
        <v>3468</v>
      </c>
      <c r="K509" s="48" t="s">
        <v>3285</v>
      </c>
      <c r="L509" s="199" t="s">
        <v>3214</v>
      </c>
    </row>
    <row r="510" spans="1:12" ht="19.5" customHeight="1">
      <c r="A510" s="206"/>
      <c r="B510" s="44">
        <f t="shared" si="9"/>
        <v>502</v>
      </c>
      <c r="C510" s="44">
        <f t="shared" si="9"/>
        <v>502</v>
      </c>
      <c r="D510" s="75">
        <v>6</v>
      </c>
      <c r="E510" s="69" t="s">
        <v>4717</v>
      </c>
      <c r="F510" s="63"/>
      <c r="G510" s="189"/>
      <c r="H510" s="110" t="s">
        <v>5035</v>
      </c>
      <c r="I510" s="63" t="s">
        <v>961</v>
      </c>
      <c r="J510" s="66" t="s">
        <v>3468</v>
      </c>
      <c r="K510" s="60" t="s">
        <v>3177</v>
      </c>
      <c r="L510" s="199" t="s">
        <v>3294</v>
      </c>
    </row>
    <row r="511" spans="1:12" ht="19.5" customHeight="1">
      <c r="A511" s="206"/>
      <c r="B511" s="44">
        <f t="shared" si="9"/>
        <v>503</v>
      </c>
      <c r="C511" s="44">
        <f t="shared" si="9"/>
        <v>503</v>
      </c>
      <c r="D511" s="75"/>
      <c r="E511" s="45"/>
      <c r="F511" s="63"/>
      <c r="G511" s="189"/>
      <c r="H511" s="110" t="s">
        <v>5035</v>
      </c>
      <c r="I511" s="63" t="s">
        <v>1489</v>
      </c>
      <c r="J511" s="66" t="s">
        <v>3468</v>
      </c>
      <c r="K511" s="60" t="s">
        <v>33</v>
      </c>
      <c r="L511" s="199" t="s">
        <v>3334</v>
      </c>
    </row>
    <row r="512" spans="1:12" ht="19.5" customHeight="1">
      <c r="A512" s="206"/>
      <c r="B512" s="44">
        <f t="shared" si="9"/>
        <v>504</v>
      </c>
      <c r="C512" s="44">
        <f t="shared" si="9"/>
        <v>504</v>
      </c>
      <c r="D512" s="75">
        <v>6</v>
      </c>
      <c r="E512" s="69" t="s">
        <v>4718</v>
      </c>
      <c r="F512" s="63"/>
      <c r="G512" s="189"/>
      <c r="H512" s="110" t="s">
        <v>5035</v>
      </c>
      <c r="I512" s="63" t="s">
        <v>962</v>
      </c>
      <c r="J512" s="66" t="s">
        <v>3468</v>
      </c>
      <c r="K512" s="48" t="s">
        <v>3167</v>
      </c>
      <c r="L512" s="198" t="s">
        <v>3215</v>
      </c>
    </row>
    <row r="513" spans="1:12" ht="19.5" customHeight="1">
      <c r="A513" s="206"/>
      <c r="B513" s="44">
        <f t="shared" si="9"/>
        <v>505</v>
      </c>
      <c r="C513" s="44">
        <f t="shared" si="9"/>
        <v>505</v>
      </c>
      <c r="D513" s="75"/>
      <c r="E513" s="45"/>
      <c r="F513" s="63"/>
      <c r="G513" s="189"/>
      <c r="H513" s="110" t="s">
        <v>5035</v>
      </c>
      <c r="I513" s="63" t="s">
        <v>1490</v>
      </c>
      <c r="J513" s="66" t="s">
        <v>3469</v>
      </c>
      <c r="K513" s="48" t="s">
        <v>72</v>
      </c>
      <c r="L513" s="199" t="s">
        <v>3191</v>
      </c>
    </row>
    <row r="514" spans="1:12" ht="19.5" customHeight="1">
      <c r="A514" s="206">
        <v>102</v>
      </c>
      <c r="B514" s="44">
        <f t="shared" si="9"/>
        <v>506</v>
      </c>
      <c r="C514" s="44">
        <f t="shared" si="9"/>
        <v>506</v>
      </c>
      <c r="D514" s="75">
        <v>4</v>
      </c>
      <c r="E514" s="69" t="s">
        <v>4303</v>
      </c>
      <c r="F514" s="63"/>
      <c r="G514" s="189"/>
      <c r="H514" s="109" t="s">
        <v>678</v>
      </c>
      <c r="I514" s="63" t="s">
        <v>146</v>
      </c>
      <c r="J514" s="66" t="s">
        <v>3470</v>
      </c>
      <c r="K514" s="48" t="s">
        <v>1198</v>
      </c>
      <c r="L514" s="198" t="s">
        <v>3244</v>
      </c>
    </row>
    <row r="515" spans="1:12" ht="19.5" customHeight="1">
      <c r="A515" s="206"/>
      <c r="B515" s="44">
        <f t="shared" si="9"/>
        <v>507</v>
      </c>
      <c r="C515" s="44">
        <f t="shared" si="9"/>
        <v>507</v>
      </c>
      <c r="D515" s="75">
        <v>6</v>
      </c>
      <c r="E515" s="69" t="s">
        <v>4719</v>
      </c>
      <c r="F515" s="63"/>
      <c r="G515" s="189"/>
      <c r="H515" s="109" t="s">
        <v>678</v>
      </c>
      <c r="I515" s="63" t="s">
        <v>963</v>
      </c>
      <c r="J515" s="66" t="s">
        <v>3470</v>
      </c>
      <c r="K515" s="60" t="s">
        <v>963</v>
      </c>
      <c r="L515" s="199" t="s">
        <v>3287</v>
      </c>
    </row>
    <row r="516" spans="1:12" ht="19.5" customHeight="1">
      <c r="A516" s="206"/>
      <c r="B516" s="44">
        <f t="shared" si="9"/>
        <v>508</v>
      </c>
      <c r="C516" s="44">
        <f t="shared" si="9"/>
        <v>508</v>
      </c>
      <c r="D516" s="75">
        <v>3</v>
      </c>
      <c r="E516" s="69" t="s">
        <v>4088</v>
      </c>
      <c r="F516" s="63"/>
      <c r="G516" s="189"/>
      <c r="H516" s="109" t="s">
        <v>678</v>
      </c>
      <c r="I516" s="63" t="s">
        <v>455</v>
      </c>
      <c r="J516" s="66" t="s">
        <v>3470</v>
      </c>
      <c r="K516" s="60" t="s">
        <v>455</v>
      </c>
      <c r="L516" s="199" t="s">
        <v>3355</v>
      </c>
    </row>
    <row r="517" spans="1:12" ht="19.5" customHeight="1">
      <c r="A517" s="206"/>
      <c r="B517" s="44">
        <f t="shared" si="9"/>
        <v>509</v>
      </c>
      <c r="C517" s="44">
        <f t="shared" si="9"/>
        <v>509</v>
      </c>
      <c r="D517" s="75">
        <v>3</v>
      </c>
      <c r="E517" s="69" t="s">
        <v>4089</v>
      </c>
      <c r="F517" s="63"/>
      <c r="G517" s="189"/>
      <c r="H517" s="110" t="s">
        <v>5035</v>
      </c>
      <c r="I517" s="63" t="s">
        <v>456</v>
      </c>
      <c r="J517" s="66" t="s">
        <v>3470</v>
      </c>
      <c r="K517" s="48" t="s">
        <v>3167</v>
      </c>
      <c r="L517" s="198" t="s">
        <v>3215</v>
      </c>
    </row>
    <row r="518" spans="1:12" ht="19.5" customHeight="1">
      <c r="A518" s="206"/>
      <c r="B518" s="44">
        <f t="shared" si="9"/>
        <v>510</v>
      </c>
      <c r="C518" s="44">
        <f t="shared" si="9"/>
        <v>510</v>
      </c>
      <c r="D518" s="75">
        <v>4</v>
      </c>
      <c r="E518" s="69" t="s">
        <v>4231</v>
      </c>
      <c r="F518" s="63"/>
      <c r="G518" s="189"/>
      <c r="H518" s="110" t="s">
        <v>5035</v>
      </c>
      <c r="I518" s="63" t="s">
        <v>638</v>
      </c>
      <c r="J518" s="66" t="s">
        <v>3470</v>
      </c>
      <c r="K518" s="48" t="s">
        <v>28</v>
      </c>
      <c r="L518" s="199" t="s">
        <v>3209</v>
      </c>
    </row>
    <row r="519" spans="1:12" ht="19.5" customHeight="1">
      <c r="A519" s="206">
        <v>103</v>
      </c>
      <c r="B519" s="44">
        <f t="shared" si="9"/>
        <v>511</v>
      </c>
      <c r="C519" s="44">
        <f t="shared" si="9"/>
        <v>511</v>
      </c>
      <c r="D519" s="75"/>
      <c r="E519" s="45"/>
      <c r="F519" s="63"/>
      <c r="G519" s="189"/>
      <c r="H519" s="110" t="s">
        <v>5035</v>
      </c>
      <c r="I519" s="63" t="s">
        <v>1491</v>
      </c>
      <c r="J519" s="66" t="s">
        <v>3470</v>
      </c>
      <c r="K519" s="48" t="s">
        <v>40</v>
      </c>
      <c r="L519" s="198" t="s">
        <v>3193</v>
      </c>
    </row>
    <row r="520" spans="1:12" ht="19.5" customHeight="1">
      <c r="A520" s="206"/>
      <c r="B520" s="44">
        <f t="shared" si="9"/>
        <v>512</v>
      </c>
      <c r="C520" s="44">
        <f t="shared" si="9"/>
        <v>512</v>
      </c>
      <c r="D520" s="75">
        <v>5</v>
      </c>
      <c r="E520" s="69" t="s">
        <v>4572</v>
      </c>
      <c r="F520" s="63"/>
      <c r="G520" s="189"/>
      <c r="H520" s="110" t="s">
        <v>5035</v>
      </c>
      <c r="I520" s="63" t="s">
        <v>804</v>
      </c>
      <c r="J520" s="66" t="s">
        <v>3470</v>
      </c>
      <c r="K520" s="48" t="s">
        <v>3167</v>
      </c>
      <c r="L520" s="198" t="s">
        <v>3215</v>
      </c>
    </row>
    <row r="521" spans="1:12" ht="19.5" customHeight="1">
      <c r="A521" s="206"/>
      <c r="B521" s="44">
        <f t="shared" si="9"/>
        <v>513</v>
      </c>
      <c r="C521" s="44">
        <f t="shared" si="9"/>
        <v>513</v>
      </c>
      <c r="D521" s="75">
        <v>1</v>
      </c>
      <c r="E521" s="69" t="s">
        <v>3767</v>
      </c>
      <c r="F521" s="63"/>
      <c r="G521" s="189">
        <v>479</v>
      </c>
      <c r="H521" s="109" t="s">
        <v>678</v>
      </c>
      <c r="I521" s="63" t="s">
        <v>17</v>
      </c>
      <c r="J521" s="66" t="s">
        <v>3471</v>
      </c>
      <c r="K521" s="48" t="s">
        <v>17</v>
      </c>
      <c r="L521" s="199" t="s">
        <v>3201</v>
      </c>
    </row>
    <row r="522" spans="1:12" ht="19.5" customHeight="1">
      <c r="A522" s="206"/>
      <c r="B522" s="44">
        <f t="shared" si="9"/>
        <v>514</v>
      </c>
      <c r="C522" s="44">
        <f t="shared" si="9"/>
        <v>514</v>
      </c>
      <c r="D522" s="75">
        <v>1</v>
      </c>
      <c r="E522" s="69" t="s">
        <v>3768</v>
      </c>
      <c r="F522" s="63"/>
      <c r="G522" s="189">
        <v>639</v>
      </c>
      <c r="H522" s="109" t="s">
        <v>678</v>
      </c>
      <c r="I522" s="63" t="s">
        <v>18</v>
      </c>
      <c r="J522" s="66" t="s">
        <v>3472</v>
      </c>
      <c r="K522" s="60" t="s">
        <v>18</v>
      </c>
      <c r="L522" s="199" t="s">
        <v>3326</v>
      </c>
    </row>
    <row r="523" spans="1:12" ht="19.5" customHeight="1">
      <c r="A523" s="206"/>
      <c r="B523" s="44">
        <f t="shared" si="9"/>
        <v>515</v>
      </c>
      <c r="C523" s="44">
        <f t="shared" si="9"/>
        <v>515</v>
      </c>
      <c r="D523" s="75">
        <v>5</v>
      </c>
      <c r="E523" s="69" t="s">
        <v>4573</v>
      </c>
      <c r="F523" s="63"/>
      <c r="G523" s="189"/>
      <c r="H523" s="112" t="s">
        <v>5036</v>
      </c>
      <c r="I523" s="63" t="s">
        <v>805</v>
      </c>
      <c r="J523" s="66" t="s">
        <v>3472</v>
      </c>
      <c r="K523" s="48" t="s">
        <v>40</v>
      </c>
      <c r="L523" s="198" t="s">
        <v>3193</v>
      </c>
    </row>
    <row r="524" spans="1:12" ht="19.5" customHeight="1">
      <c r="A524" s="206">
        <v>104</v>
      </c>
      <c r="B524" s="44">
        <f t="shared" si="9"/>
        <v>516</v>
      </c>
      <c r="C524" s="44">
        <f t="shared" si="9"/>
        <v>516</v>
      </c>
      <c r="D524" s="75">
        <v>1</v>
      </c>
      <c r="E524" s="69" t="s">
        <v>3769</v>
      </c>
      <c r="G524" s="189">
        <v>914</v>
      </c>
      <c r="H524" s="112" t="s">
        <v>5036</v>
      </c>
      <c r="I524" s="63" t="s">
        <v>19</v>
      </c>
      <c r="J524" s="66" t="s">
        <v>3472</v>
      </c>
      <c r="K524" s="60" t="s">
        <v>19</v>
      </c>
      <c r="L524" s="199" t="s">
        <v>3305</v>
      </c>
    </row>
    <row r="525" spans="1:12" ht="19.5" customHeight="1">
      <c r="A525" s="206"/>
      <c r="B525" s="44">
        <f t="shared" si="9"/>
        <v>517</v>
      </c>
      <c r="C525" s="44">
        <f t="shared" si="9"/>
        <v>517</v>
      </c>
      <c r="D525" s="75">
        <v>6</v>
      </c>
      <c r="E525" s="69" t="s">
        <v>4720</v>
      </c>
      <c r="F525" s="63"/>
      <c r="G525" s="189"/>
      <c r="H525" s="110" t="s">
        <v>5035</v>
      </c>
      <c r="I525" s="63" t="s">
        <v>964</v>
      </c>
      <c r="J525" s="66" t="s">
        <v>3472</v>
      </c>
      <c r="K525" s="60" t="s">
        <v>376</v>
      </c>
      <c r="L525" s="199" t="s">
        <v>3356</v>
      </c>
    </row>
    <row r="526" spans="1:12" ht="19.5" customHeight="1">
      <c r="A526" s="206"/>
      <c r="B526" s="44">
        <f t="shared" si="9"/>
        <v>518</v>
      </c>
      <c r="C526" s="44">
        <f t="shared" si="9"/>
        <v>518</v>
      </c>
      <c r="D526" s="75"/>
      <c r="E526" s="45"/>
      <c r="F526" s="63"/>
      <c r="G526" s="189"/>
      <c r="H526" s="112" t="s">
        <v>5036</v>
      </c>
      <c r="I526" s="63" t="s">
        <v>1492</v>
      </c>
      <c r="J526" s="66" t="s">
        <v>3472</v>
      </c>
      <c r="K526" s="48" t="s">
        <v>17</v>
      </c>
      <c r="L526" s="199" t="s">
        <v>3201</v>
      </c>
    </row>
    <row r="527" spans="1:12" ht="19.5" customHeight="1">
      <c r="A527" s="206"/>
      <c r="B527" s="44">
        <f t="shared" si="9"/>
        <v>519</v>
      </c>
      <c r="C527" s="44">
        <f t="shared" si="9"/>
        <v>519</v>
      </c>
      <c r="D527" s="75">
        <v>4</v>
      </c>
      <c r="E527" s="69" t="s">
        <v>4304</v>
      </c>
      <c r="F527" s="63"/>
      <c r="G527" s="189"/>
      <c r="H527" s="112" t="s">
        <v>5036</v>
      </c>
      <c r="I527" s="63" t="s">
        <v>639</v>
      </c>
      <c r="J527" s="66" t="s">
        <v>3472</v>
      </c>
      <c r="K527" s="60" t="s">
        <v>3357</v>
      </c>
      <c r="L527" s="199" t="s">
        <v>3236</v>
      </c>
    </row>
    <row r="528" spans="1:12" ht="19.5" customHeight="1">
      <c r="A528" s="206"/>
      <c r="B528" s="44">
        <f t="shared" si="9"/>
        <v>520</v>
      </c>
      <c r="C528" s="44">
        <f t="shared" si="9"/>
        <v>520</v>
      </c>
      <c r="D528" s="75">
        <v>3</v>
      </c>
      <c r="E528" s="69" t="s">
        <v>4031</v>
      </c>
      <c r="F528" s="63"/>
      <c r="G528" s="189"/>
      <c r="H528" s="110" t="s">
        <v>5035</v>
      </c>
      <c r="I528" s="63" t="s">
        <v>457</v>
      </c>
      <c r="J528" s="66" t="s">
        <v>3472</v>
      </c>
      <c r="K528" s="60" t="s">
        <v>46</v>
      </c>
      <c r="L528" s="199" t="s">
        <v>3286</v>
      </c>
    </row>
    <row r="529" spans="1:12" ht="19.5" customHeight="1">
      <c r="A529" s="206">
        <v>105</v>
      </c>
      <c r="B529" s="44">
        <f t="shared" si="9"/>
        <v>521</v>
      </c>
      <c r="C529" s="44">
        <f t="shared" si="9"/>
        <v>521</v>
      </c>
      <c r="D529" s="75">
        <v>3</v>
      </c>
      <c r="E529" s="69" t="s">
        <v>4090</v>
      </c>
      <c r="F529" s="63"/>
      <c r="G529" s="189"/>
      <c r="H529" s="112" t="s">
        <v>5036</v>
      </c>
      <c r="I529" s="63" t="s">
        <v>147</v>
      </c>
      <c r="J529" s="66" t="s">
        <v>3472</v>
      </c>
      <c r="K529" s="60" t="s">
        <v>75</v>
      </c>
      <c r="L529" s="199" t="s">
        <v>3302</v>
      </c>
    </row>
    <row r="530" spans="1:12" ht="19.5" customHeight="1">
      <c r="A530" s="206"/>
      <c r="B530" s="44">
        <f t="shared" si="9"/>
        <v>522</v>
      </c>
      <c r="C530" s="44">
        <f t="shared" si="9"/>
        <v>522</v>
      </c>
      <c r="D530" s="75"/>
      <c r="E530" s="45"/>
      <c r="F530" s="63"/>
      <c r="G530" s="189"/>
      <c r="H530" s="110" t="s">
        <v>5035</v>
      </c>
      <c r="I530" s="63" t="s">
        <v>1493</v>
      </c>
      <c r="J530" s="66" t="s">
        <v>3472</v>
      </c>
      <c r="K530" s="48" t="s">
        <v>40</v>
      </c>
      <c r="L530" s="199" t="s">
        <v>3193</v>
      </c>
    </row>
    <row r="531" spans="1:12" ht="19.5" customHeight="1">
      <c r="A531" s="206"/>
      <c r="B531" s="44">
        <f t="shared" si="9"/>
        <v>523</v>
      </c>
      <c r="C531" s="44">
        <f t="shared" si="9"/>
        <v>523</v>
      </c>
      <c r="D531" s="75"/>
      <c r="E531" s="45"/>
      <c r="F531" s="63"/>
      <c r="G531" s="189"/>
      <c r="H531" s="112" t="s">
        <v>5036</v>
      </c>
      <c r="I531" s="63" t="s">
        <v>239</v>
      </c>
      <c r="J531" s="66" t="s">
        <v>3472</v>
      </c>
      <c r="K531" s="60" t="s">
        <v>3339</v>
      </c>
      <c r="L531" s="199" t="s">
        <v>3338</v>
      </c>
    </row>
    <row r="532" spans="1:12" ht="19.5" customHeight="1">
      <c r="A532" s="206"/>
      <c r="B532" s="44">
        <f t="shared" si="9"/>
        <v>524</v>
      </c>
      <c r="C532" s="44">
        <f t="shared" si="9"/>
        <v>524</v>
      </c>
      <c r="D532" s="75"/>
      <c r="E532" s="45"/>
      <c r="F532" s="63"/>
      <c r="G532" s="189"/>
      <c r="H532" s="110" t="s">
        <v>5035</v>
      </c>
      <c r="I532" s="63" t="s">
        <v>1494</v>
      </c>
      <c r="J532" s="66" t="s">
        <v>3472</v>
      </c>
      <c r="K532" s="60" t="s">
        <v>3177</v>
      </c>
      <c r="L532" s="199" t="s">
        <v>3294</v>
      </c>
    </row>
    <row r="533" spans="1:12" ht="19.5" customHeight="1">
      <c r="A533" s="206"/>
      <c r="B533" s="44">
        <f t="shared" si="9"/>
        <v>525</v>
      </c>
      <c r="C533" s="44">
        <f t="shared" si="9"/>
        <v>525</v>
      </c>
      <c r="D533" s="75"/>
      <c r="E533" s="45"/>
      <c r="F533" s="63"/>
      <c r="G533" s="189"/>
      <c r="H533" s="110" t="s">
        <v>5035</v>
      </c>
      <c r="I533" s="63" t="s">
        <v>1495</v>
      </c>
      <c r="J533" s="66" t="s">
        <v>3472</v>
      </c>
      <c r="K533" s="60" t="s">
        <v>33</v>
      </c>
      <c r="L533" s="199" t="s">
        <v>3334</v>
      </c>
    </row>
    <row r="534" spans="1:12" ht="19.5" customHeight="1">
      <c r="A534" s="206">
        <v>106</v>
      </c>
      <c r="B534" s="44">
        <f t="shared" si="9"/>
        <v>526</v>
      </c>
      <c r="C534" s="44">
        <f t="shared" si="9"/>
        <v>526</v>
      </c>
      <c r="D534" s="75"/>
      <c r="E534" s="45"/>
      <c r="F534" s="63"/>
      <c r="G534" s="189"/>
      <c r="H534" s="110" t="s">
        <v>5035</v>
      </c>
      <c r="I534" s="63" t="s">
        <v>1496</v>
      </c>
      <c r="J534" s="66" t="s">
        <v>3472</v>
      </c>
      <c r="K534" s="60" t="s">
        <v>32</v>
      </c>
      <c r="L534" s="199" t="s">
        <v>3284</v>
      </c>
    </row>
    <row r="535" spans="1:12" ht="19.5" customHeight="1">
      <c r="A535" s="206"/>
      <c r="B535" s="44">
        <f t="shared" si="9"/>
        <v>527</v>
      </c>
      <c r="C535" s="44">
        <f t="shared" si="9"/>
        <v>527</v>
      </c>
      <c r="D535" s="75">
        <v>4</v>
      </c>
      <c r="E535" s="69" t="s">
        <v>4305</v>
      </c>
      <c r="F535" s="63"/>
      <c r="G535" s="189"/>
      <c r="H535" s="110" t="s">
        <v>5035</v>
      </c>
      <c r="I535" s="63" t="s">
        <v>640</v>
      </c>
      <c r="J535" s="66" t="s">
        <v>3472</v>
      </c>
      <c r="K535" s="48" t="s">
        <v>40</v>
      </c>
      <c r="L535" s="199" t="s">
        <v>3193</v>
      </c>
    </row>
    <row r="536" spans="1:12" ht="19.5" customHeight="1">
      <c r="A536" s="206"/>
      <c r="B536" s="44">
        <f t="shared" si="9"/>
        <v>528</v>
      </c>
      <c r="C536" s="44">
        <f t="shared" si="9"/>
        <v>528</v>
      </c>
      <c r="D536" s="75">
        <v>5</v>
      </c>
      <c r="E536" s="69" t="s">
        <v>4344</v>
      </c>
      <c r="F536" s="63"/>
      <c r="G536" s="189"/>
      <c r="H536" s="110" t="s">
        <v>5035</v>
      </c>
      <c r="I536" s="63" t="s">
        <v>806</v>
      </c>
      <c r="J536" s="66" t="s">
        <v>3472</v>
      </c>
      <c r="K536" s="48" t="s">
        <v>3285</v>
      </c>
      <c r="L536" s="199" t="s">
        <v>3214</v>
      </c>
    </row>
    <row r="537" spans="1:12" ht="19.5" customHeight="1">
      <c r="A537" s="206"/>
      <c r="B537" s="44">
        <f t="shared" si="9"/>
        <v>529</v>
      </c>
      <c r="C537" s="44">
        <f t="shared" si="9"/>
        <v>529</v>
      </c>
      <c r="D537" s="75"/>
      <c r="E537" s="45"/>
      <c r="F537" s="63"/>
      <c r="G537" s="189"/>
      <c r="H537" s="110" t="s">
        <v>5035</v>
      </c>
      <c r="I537" s="63" t="s">
        <v>1497</v>
      </c>
      <c r="J537" s="66" t="s">
        <v>3472</v>
      </c>
      <c r="K537" s="48" t="s">
        <v>3166</v>
      </c>
      <c r="L537" s="199" t="s">
        <v>3195</v>
      </c>
    </row>
    <row r="538" spans="1:12" ht="19.5" customHeight="1">
      <c r="A538" s="206"/>
      <c r="B538" s="44">
        <f t="shared" si="9"/>
        <v>530</v>
      </c>
      <c r="C538" s="44">
        <f t="shared" si="9"/>
        <v>530</v>
      </c>
      <c r="D538" s="75"/>
      <c r="E538" s="45"/>
      <c r="F538" s="63"/>
      <c r="G538" s="189"/>
      <c r="H538" s="110" t="s">
        <v>5035</v>
      </c>
      <c r="I538" s="63" t="s">
        <v>1498</v>
      </c>
      <c r="J538" s="66" t="s">
        <v>3472</v>
      </c>
      <c r="K538" s="48" t="s">
        <v>63</v>
      </c>
      <c r="L538" s="199" t="s">
        <v>3188</v>
      </c>
    </row>
    <row r="539" spans="1:12" ht="19.5" customHeight="1">
      <c r="A539" s="206">
        <v>107</v>
      </c>
      <c r="B539" s="44">
        <f t="shared" si="9"/>
        <v>531</v>
      </c>
      <c r="C539" s="44">
        <f t="shared" si="9"/>
        <v>531</v>
      </c>
      <c r="D539" s="75">
        <v>5</v>
      </c>
      <c r="E539" s="69" t="s">
        <v>4575</v>
      </c>
      <c r="F539" s="63"/>
      <c r="G539" s="189"/>
      <c r="H539" s="110" t="s">
        <v>5035</v>
      </c>
      <c r="I539" s="63" t="s">
        <v>807</v>
      </c>
      <c r="J539" s="66" t="s">
        <v>3472</v>
      </c>
      <c r="K539" s="48" t="s">
        <v>72</v>
      </c>
      <c r="L539" s="199" t="s">
        <v>3191</v>
      </c>
    </row>
    <row r="540" spans="1:12" ht="19.5" customHeight="1">
      <c r="A540" s="206"/>
      <c r="B540" s="44">
        <f t="shared" si="9"/>
        <v>532</v>
      </c>
      <c r="C540" s="44">
        <f t="shared" si="9"/>
        <v>532</v>
      </c>
      <c r="D540" s="75"/>
      <c r="E540" s="45"/>
      <c r="F540" s="63"/>
      <c r="G540" s="189"/>
      <c r="H540" s="110" t="s">
        <v>5035</v>
      </c>
      <c r="I540" s="63" t="s">
        <v>1499</v>
      </c>
      <c r="J540" s="66" t="s">
        <v>3472</v>
      </c>
      <c r="K540" s="48" t="s">
        <v>36</v>
      </c>
      <c r="L540" s="199" t="s">
        <v>3198</v>
      </c>
    </row>
    <row r="541" spans="1:12" ht="19.5" customHeight="1">
      <c r="A541" s="206"/>
      <c r="B541" s="44">
        <f t="shared" si="9"/>
        <v>533</v>
      </c>
      <c r="C541" s="44">
        <f t="shared" si="9"/>
        <v>533</v>
      </c>
      <c r="D541" s="75"/>
      <c r="E541" s="45"/>
      <c r="F541" s="63"/>
      <c r="G541" s="189"/>
      <c r="H541" s="110" t="s">
        <v>5035</v>
      </c>
      <c r="I541" s="63" t="s">
        <v>1500</v>
      </c>
      <c r="J541" s="66" t="s">
        <v>3472</v>
      </c>
      <c r="K541" s="60" t="s">
        <v>18</v>
      </c>
      <c r="L541" s="199" t="s">
        <v>3326</v>
      </c>
    </row>
    <row r="542" spans="1:12" ht="19.5" customHeight="1">
      <c r="A542" s="206"/>
      <c r="B542" s="44">
        <f t="shared" si="9"/>
        <v>534</v>
      </c>
      <c r="C542" s="44">
        <f t="shared" si="9"/>
        <v>534</v>
      </c>
      <c r="D542" s="75">
        <v>6</v>
      </c>
      <c r="E542" s="69" t="s">
        <v>4387</v>
      </c>
      <c r="F542" s="63"/>
      <c r="G542" s="189"/>
      <c r="H542" s="110" t="s">
        <v>5035</v>
      </c>
      <c r="I542" s="63" t="s">
        <v>965</v>
      </c>
      <c r="J542" s="66" t="s">
        <v>3472</v>
      </c>
      <c r="K542" s="48" t="s">
        <v>28</v>
      </c>
      <c r="L542" s="199" t="s">
        <v>3209</v>
      </c>
    </row>
    <row r="543" spans="1:12" ht="19.5" customHeight="1">
      <c r="A543" s="206"/>
      <c r="B543" s="44">
        <f t="shared" si="9"/>
        <v>535</v>
      </c>
      <c r="C543" s="44">
        <f t="shared" si="9"/>
        <v>535</v>
      </c>
      <c r="D543" s="75"/>
      <c r="E543" s="45"/>
      <c r="F543" s="63"/>
      <c r="G543" s="189"/>
      <c r="H543" s="110" t="s">
        <v>5035</v>
      </c>
      <c r="I543" s="63" t="s">
        <v>1501</v>
      </c>
      <c r="J543" s="66" t="s">
        <v>3472</v>
      </c>
      <c r="K543" s="48" t="s">
        <v>3207</v>
      </c>
      <c r="L543" s="199" t="s">
        <v>3208</v>
      </c>
    </row>
    <row r="544" spans="1:12" ht="19.5" customHeight="1">
      <c r="A544" s="206">
        <v>108</v>
      </c>
      <c r="B544" s="44">
        <f t="shared" si="9"/>
        <v>536</v>
      </c>
      <c r="C544" s="44">
        <f t="shared" si="9"/>
        <v>536</v>
      </c>
      <c r="D544" s="75">
        <v>6</v>
      </c>
      <c r="E544" s="69" t="s">
        <v>4366</v>
      </c>
      <c r="F544" s="63"/>
      <c r="G544" s="189"/>
      <c r="H544" s="110" t="s">
        <v>5035</v>
      </c>
      <c r="I544" s="63" t="s">
        <v>966</v>
      </c>
      <c r="J544" s="66" t="s">
        <v>3472</v>
      </c>
      <c r="K544" s="48" t="s">
        <v>72</v>
      </c>
      <c r="L544" s="199" t="s">
        <v>3191</v>
      </c>
    </row>
    <row r="545" spans="1:12" ht="19.5" customHeight="1">
      <c r="A545" s="206"/>
      <c r="B545" s="44">
        <f t="shared" si="9"/>
        <v>537</v>
      </c>
      <c r="C545" s="44">
        <f t="shared" si="9"/>
        <v>537</v>
      </c>
      <c r="D545" s="75">
        <v>6</v>
      </c>
      <c r="E545" s="69" t="s">
        <v>4721</v>
      </c>
      <c r="F545" s="63"/>
      <c r="G545" s="189"/>
      <c r="H545" s="110" t="s">
        <v>5035</v>
      </c>
      <c r="I545" s="63" t="s">
        <v>967</v>
      </c>
      <c r="J545" s="66" t="s">
        <v>3472</v>
      </c>
      <c r="K545" s="48" t="s">
        <v>350</v>
      </c>
      <c r="L545" s="199" t="s">
        <v>3186</v>
      </c>
    </row>
    <row r="546" spans="1:12" ht="19.5" customHeight="1">
      <c r="A546" s="206"/>
      <c r="B546" s="44">
        <f t="shared" si="9"/>
        <v>538</v>
      </c>
      <c r="C546" s="44">
        <f t="shared" si="9"/>
        <v>538</v>
      </c>
      <c r="D546" s="75"/>
      <c r="E546" s="45"/>
      <c r="F546" s="63"/>
      <c r="G546" s="189"/>
      <c r="H546" s="110" t="s">
        <v>5035</v>
      </c>
      <c r="I546" s="63" t="s">
        <v>1502</v>
      </c>
      <c r="J546" s="66" t="s">
        <v>3472</v>
      </c>
      <c r="K546" s="48" t="s">
        <v>9</v>
      </c>
      <c r="L546" s="198" t="s">
        <v>3258</v>
      </c>
    </row>
    <row r="547" spans="1:12" ht="19.5" customHeight="1">
      <c r="A547" s="206"/>
      <c r="B547" s="44">
        <f t="shared" si="9"/>
        <v>539</v>
      </c>
      <c r="C547" s="44">
        <f t="shared" si="9"/>
        <v>539</v>
      </c>
      <c r="D547" s="75"/>
      <c r="E547" s="45"/>
      <c r="F547" s="63"/>
      <c r="G547" s="189"/>
      <c r="H547" s="110" t="s">
        <v>5035</v>
      </c>
      <c r="I547" s="63" t="s">
        <v>1503</v>
      </c>
      <c r="J547" s="66" t="s">
        <v>3472</v>
      </c>
      <c r="K547" s="48" t="s">
        <v>1204</v>
      </c>
      <c r="L547" s="198" t="s">
        <v>3225</v>
      </c>
    </row>
    <row r="548" spans="1:12" ht="19.5" customHeight="1">
      <c r="A548" s="206"/>
      <c r="B548" s="44">
        <f t="shared" si="9"/>
        <v>540</v>
      </c>
      <c r="C548" s="44">
        <f t="shared" si="9"/>
        <v>540</v>
      </c>
      <c r="D548" s="75"/>
      <c r="E548" s="45"/>
      <c r="F548" s="63"/>
      <c r="G548" s="189"/>
      <c r="H548" s="110" t="s">
        <v>5035</v>
      </c>
      <c r="I548" s="63" t="s">
        <v>1504</v>
      </c>
      <c r="J548" s="66" t="s">
        <v>3472</v>
      </c>
      <c r="K548" s="47" t="s">
        <v>15</v>
      </c>
      <c r="L548" s="198" t="s">
        <v>3227</v>
      </c>
    </row>
    <row r="549" spans="1:12" ht="19.5" customHeight="1">
      <c r="A549" s="206">
        <v>109</v>
      </c>
      <c r="B549" s="44">
        <f t="shared" si="9"/>
        <v>541</v>
      </c>
      <c r="C549" s="44">
        <f t="shared" si="9"/>
        <v>541</v>
      </c>
      <c r="D549" s="75"/>
      <c r="E549" s="45"/>
      <c r="F549" s="63"/>
      <c r="G549" s="189"/>
      <c r="H549" s="112" t="s">
        <v>5036</v>
      </c>
      <c r="I549" s="63" t="s">
        <v>1505</v>
      </c>
      <c r="J549" s="66" t="s">
        <v>3472</v>
      </c>
      <c r="K549" s="48" t="s">
        <v>28</v>
      </c>
      <c r="L549" s="199" t="s">
        <v>3209</v>
      </c>
    </row>
    <row r="550" spans="1:12" ht="19.5" customHeight="1">
      <c r="A550" s="206"/>
      <c r="B550" s="44">
        <f t="shared" si="9"/>
        <v>542</v>
      </c>
      <c r="C550" s="44">
        <f t="shared" si="9"/>
        <v>542</v>
      </c>
      <c r="D550" s="75"/>
      <c r="E550" s="45"/>
      <c r="F550" s="63"/>
      <c r="G550" s="189"/>
      <c r="H550" s="110" t="s">
        <v>5035</v>
      </c>
      <c r="I550" s="63" t="s">
        <v>1506</v>
      </c>
      <c r="J550" s="66" t="s">
        <v>3472</v>
      </c>
      <c r="K550" s="60" t="s">
        <v>1202</v>
      </c>
      <c r="L550" s="199" t="s">
        <v>3288</v>
      </c>
    </row>
    <row r="551" spans="1:12" ht="19.5" customHeight="1">
      <c r="A551" s="206"/>
      <c r="B551" s="44">
        <f t="shared" si="9"/>
        <v>543</v>
      </c>
      <c r="C551" s="44">
        <f t="shared" si="9"/>
        <v>543</v>
      </c>
      <c r="D551" s="75">
        <v>4</v>
      </c>
      <c r="E551" s="69" t="s">
        <v>4306</v>
      </c>
      <c r="F551" s="63"/>
      <c r="G551" s="189"/>
      <c r="H551" s="110" t="s">
        <v>5035</v>
      </c>
      <c r="I551" s="63" t="s">
        <v>641</v>
      </c>
      <c r="J551" s="66" t="s">
        <v>3472</v>
      </c>
      <c r="K551" s="48" t="s">
        <v>388</v>
      </c>
      <c r="L551" s="198" t="s">
        <v>3231</v>
      </c>
    </row>
    <row r="552" spans="1:12" ht="19.5" customHeight="1">
      <c r="A552" s="206"/>
      <c r="B552" s="44">
        <f t="shared" si="9"/>
        <v>544</v>
      </c>
      <c r="C552" s="44">
        <f t="shared" si="9"/>
        <v>544</v>
      </c>
      <c r="D552" s="75"/>
      <c r="E552" s="45"/>
      <c r="F552" s="63"/>
      <c r="G552" s="189"/>
      <c r="H552" s="110" t="s">
        <v>5035</v>
      </c>
      <c r="I552" s="63" t="s">
        <v>1507</v>
      </c>
      <c r="J552" s="66" t="s">
        <v>3472</v>
      </c>
      <c r="K552" s="48" t="s">
        <v>350</v>
      </c>
      <c r="L552" s="199" t="s">
        <v>3186</v>
      </c>
    </row>
    <row r="553" spans="1:12" ht="19.5" customHeight="1">
      <c r="A553" s="206"/>
      <c r="B553" s="44">
        <f t="shared" si="9"/>
        <v>545</v>
      </c>
      <c r="C553" s="44">
        <f t="shared" si="9"/>
        <v>545</v>
      </c>
      <c r="D553" s="75">
        <v>2</v>
      </c>
      <c r="E553" s="69" t="s">
        <v>3902</v>
      </c>
      <c r="F553" s="63"/>
      <c r="G553" s="189"/>
      <c r="H553" s="109" t="s">
        <v>678</v>
      </c>
      <c r="I553" s="63" t="s">
        <v>118</v>
      </c>
      <c r="J553" s="66" t="s">
        <v>3473</v>
      </c>
      <c r="K553" s="60" t="s">
        <v>3290</v>
      </c>
      <c r="L553" s="199" t="s">
        <v>3289</v>
      </c>
    </row>
    <row r="554" spans="1:12" ht="19.5" customHeight="1">
      <c r="A554" s="206">
        <v>110</v>
      </c>
      <c r="B554" s="44">
        <f t="shared" si="9"/>
        <v>546</v>
      </c>
      <c r="C554" s="44">
        <f t="shared" si="9"/>
        <v>546</v>
      </c>
      <c r="D554" s="75"/>
      <c r="E554" s="45"/>
      <c r="F554" s="63"/>
      <c r="G554" s="189"/>
      <c r="H554" s="109" t="s">
        <v>678</v>
      </c>
      <c r="I554" s="63" t="s">
        <v>1508</v>
      </c>
      <c r="J554" s="66" t="s">
        <v>3473</v>
      </c>
      <c r="K554" s="60" t="s">
        <v>3292</v>
      </c>
      <c r="L554" s="199" t="s">
        <v>3291</v>
      </c>
    </row>
    <row r="555" spans="1:12" ht="19.5" customHeight="1">
      <c r="A555" s="206"/>
      <c r="B555" s="44">
        <f t="shared" si="9"/>
        <v>547</v>
      </c>
      <c r="C555" s="44">
        <f t="shared" si="9"/>
        <v>547</v>
      </c>
      <c r="D555" s="75"/>
      <c r="E555" s="45"/>
      <c r="F555" s="63"/>
      <c r="G555" s="189">
        <v>649</v>
      </c>
      <c r="H555" s="109" t="s">
        <v>678</v>
      </c>
      <c r="I555" s="63" t="s">
        <v>1509</v>
      </c>
      <c r="J555" s="66" t="s">
        <v>3473</v>
      </c>
      <c r="K555" s="60" t="s">
        <v>1509</v>
      </c>
      <c r="L555" s="199" t="s">
        <v>3358</v>
      </c>
    </row>
    <row r="556" spans="1:12" ht="19.5" customHeight="1">
      <c r="A556" s="206"/>
      <c r="B556" s="44">
        <f t="shared" si="9"/>
        <v>548</v>
      </c>
      <c r="C556" s="44">
        <f t="shared" si="9"/>
        <v>548</v>
      </c>
      <c r="D556" s="75">
        <v>2</v>
      </c>
      <c r="E556" s="69" t="s">
        <v>3903</v>
      </c>
      <c r="F556" s="63"/>
      <c r="G556" s="189">
        <v>919</v>
      </c>
      <c r="H556" s="112" t="s">
        <v>5036</v>
      </c>
      <c r="I556" s="63" t="s">
        <v>119</v>
      </c>
      <c r="J556" s="66" t="s">
        <v>3473</v>
      </c>
      <c r="K556" s="48" t="s">
        <v>1204</v>
      </c>
      <c r="L556" s="198" t="s">
        <v>3225</v>
      </c>
    </row>
    <row r="557" spans="1:12" ht="19.5" customHeight="1">
      <c r="A557" s="206"/>
      <c r="B557" s="44">
        <f t="shared" si="9"/>
        <v>549</v>
      </c>
      <c r="C557" s="44">
        <f t="shared" si="9"/>
        <v>549</v>
      </c>
      <c r="D557" s="75"/>
      <c r="E557" s="45"/>
      <c r="F557" s="63"/>
      <c r="G557" s="189"/>
      <c r="H557" s="110" t="s">
        <v>5035</v>
      </c>
      <c r="I557" s="63" t="s">
        <v>1510</v>
      </c>
      <c r="J557" s="66" t="s">
        <v>3473</v>
      </c>
      <c r="K557" s="48" t="s">
        <v>108</v>
      </c>
      <c r="L557" s="199" t="s">
        <v>3212</v>
      </c>
    </row>
    <row r="558" spans="1:12" ht="19.5" customHeight="1">
      <c r="A558" s="206"/>
      <c r="B558" s="44">
        <f t="shared" si="9"/>
        <v>550</v>
      </c>
      <c r="C558" s="44">
        <f t="shared" si="9"/>
        <v>550</v>
      </c>
      <c r="D558" s="75">
        <v>5</v>
      </c>
      <c r="E558" s="69" t="s">
        <v>4576</v>
      </c>
      <c r="F558" s="63"/>
      <c r="G558" s="189"/>
      <c r="H558" s="110" t="s">
        <v>5035</v>
      </c>
      <c r="I558" s="63" t="s">
        <v>808</v>
      </c>
      <c r="J558" s="66" t="s">
        <v>3473</v>
      </c>
      <c r="K558" s="48" t="s">
        <v>3285</v>
      </c>
      <c r="L558" s="199" t="s">
        <v>3214</v>
      </c>
    </row>
    <row r="559" spans="1:12" ht="19.5" customHeight="1">
      <c r="A559" s="206">
        <v>111</v>
      </c>
      <c r="B559" s="44">
        <f t="shared" si="9"/>
        <v>551</v>
      </c>
      <c r="C559" s="44">
        <f t="shared" si="9"/>
        <v>551</v>
      </c>
      <c r="D559" s="75">
        <v>2</v>
      </c>
      <c r="E559" s="69" t="s">
        <v>3904</v>
      </c>
      <c r="F559" s="63"/>
      <c r="G559" s="189"/>
      <c r="H559" s="112" t="s">
        <v>5036</v>
      </c>
      <c r="I559" s="63" t="s">
        <v>120</v>
      </c>
      <c r="J559" s="66" t="s">
        <v>3473</v>
      </c>
      <c r="K559" s="60" t="s">
        <v>3360</v>
      </c>
      <c r="L559" s="199" t="s">
        <v>3359</v>
      </c>
    </row>
    <row r="560" spans="1:12" ht="19.5" customHeight="1">
      <c r="A560" s="206"/>
      <c r="B560" s="44">
        <f t="shared" si="9"/>
        <v>552</v>
      </c>
      <c r="C560" s="44">
        <f t="shared" si="9"/>
        <v>552</v>
      </c>
      <c r="D560" s="75">
        <v>5</v>
      </c>
      <c r="E560" s="69" t="s">
        <v>4577</v>
      </c>
      <c r="F560" s="63"/>
      <c r="G560" s="189"/>
      <c r="H560" s="110" t="s">
        <v>5035</v>
      </c>
      <c r="I560" s="63" t="s">
        <v>816</v>
      </c>
      <c r="J560" s="66" t="s">
        <v>3473</v>
      </c>
      <c r="K560" s="48" t="s">
        <v>3240</v>
      </c>
      <c r="L560" s="198" t="s">
        <v>3241</v>
      </c>
    </row>
    <row r="561" spans="1:12" ht="19.5" customHeight="1">
      <c r="A561" s="206"/>
      <c r="B561" s="44">
        <f t="shared" si="9"/>
        <v>553</v>
      </c>
      <c r="C561" s="44">
        <f t="shared" si="9"/>
        <v>553</v>
      </c>
      <c r="D561" s="75"/>
      <c r="E561" s="45"/>
      <c r="F561" s="63"/>
      <c r="G561" s="189"/>
      <c r="H561" s="110" t="s">
        <v>5035</v>
      </c>
      <c r="I561" s="63" t="s">
        <v>1511</v>
      </c>
      <c r="J561" s="66" t="s">
        <v>3473</v>
      </c>
      <c r="K561" s="60" t="s">
        <v>1227</v>
      </c>
      <c r="L561" s="199" t="s">
        <v>3308</v>
      </c>
    </row>
    <row r="562" spans="1:12" ht="19.5" customHeight="1">
      <c r="A562" s="206"/>
      <c r="B562" s="44">
        <f t="shared" si="9"/>
        <v>554</v>
      </c>
      <c r="C562" s="44">
        <f t="shared" si="9"/>
        <v>554</v>
      </c>
      <c r="D562" s="75">
        <v>5</v>
      </c>
      <c r="E562" s="69" t="s">
        <v>4578</v>
      </c>
      <c r="F562" s="63"/>
      <c r="G562" s="189"/>
      <c r="H562" s="110" t="s">
        <v>5035</v>
      </c>
      <c r="I562" s="63" t="s">
        <v>809</v>
      </c>
      <c r="J562" s="66" t="s">
        <v>3473</v>
      </c>
      <c r="K562" s="48" t="s">
        <v>3167</v>
      </c>
      <c r="L562" s="198" t="s">
        <v>3215</v>
      </c>
    </row>
    <row r="563" spans="1:12" ht="19.5" customHeight="1">
      <c r="A563" s="206"/>
      <c r="B563" s="44">
        <f t="shared" si="9"/>
        <v>555</v>
      </c>
      <c r="C563" s="44">
        <f t="shared" si="9"/>
        <v>555</v>
      </c>
      <c r="D563" s="75">
        <v>6</v>
      </c>
      <c r="E563" s="69" t="s">
        <v>4722</v>
      </c>
      <c r="F563" s="63"/>
      <c r="G563" s="189"/>
      <c r="H563" s="110" t="s">
        <v>5035</v>
      </c>
      <c r="I563" s="63" t="s">
        <v>968</v>
      </c>
      <c r="J563" s="66" t="s">
        <v>3473</v>
      </c>
      <c r="K563" s="48" t="s">
        <v>3167</v>
      </c>
      <c r="L563" s="198" t="s">
        <v>3215</v>
      </c>
    </row>
    <row r="564" spans="1:12" ht="19.5" customHeight="1">
      <c r="A564" s="206">
        <v>112</v>
      </c>
      <c r="B564" s="44">
        <f t="shared" si="9"/>
        <v>556</v>
      </c>
      <c r="C564" s="44">
        <f t="shared" si="9"/>
        <v>556</v>
      </c>
      <c r="D564" s="75">
        <v>6</v>
      </c>
      <c r="E564" s="69" t="s">
        <v>4723</v>
      </c>
      <c r="F564" s="63"/>
      <c r="G564" s="189"/>
      <c r="H564" s="110" t="s">
        <v>5035</v>
      </c>
      <c r="I564" s="63" t="s">
        <v>148</v>
      </c>
      <c r="J564" s="66" t="s">
        <v>3473</v>
      </c>
      <c r="K564" s="48" t="s">
        <v>3174</v>
      </c>
      <c r="L564" s="198" t="s">
        <v>3224</v>
      </c>
    </row>
    <row r="565" spans="1:12" ht="19.5" customHeight="1">
      <c r="A565" s="206"/>
      <c r="B565" s="44">
        <f t="shared" si="9"/>
        <v>557</v>
      </c>
      <c r="C565" s="44">
        <f t="shared" si="9"/>
        <v>557</v>
      </c>
      <c r="D565" s="75">
        <v>6</v>
      </c>
      <c r="E565" s="69" t="s">
        <v>4724</v>
      </c>
      <c r="F565" s="63"/>
      <c r="G565" s="189"/>
      <c r="H565" s="109" t="s">
        <v>678</v>
      </c>
      <c r="I565" s="63" t="s">
        <v>969</v>
      </c>
      <c r="J565" s="66" t="s">
        <v>3474</v>
      </c>
      <c r="K565" s="60" t="s">
        <v>969</v>
      </c>
      <c r="L565" s="199" t="s">
        <v>3301</v>
      </c>
    </row>
    <row r="566" spans="1:12" ht="19.5" customHeight="1">
      <c r="A566" s="206"/>
      <c r="B566" s="44">
        <f t="shared" si="9"/>
        <v>558</v>
      </c>
      <c r="C566" s="44">
        <f t="shared" si="9"/>
        <v>558</v>
      </c>
      <c r="D566" s="75">
        <v>2</v>
      </c>
      <c r="E566" s="69" t="s">
        <v>3905</v>
      </c>
      <c r="F566" s="63"/>
      <c r="G566" s="189"/>
      <c r="H566" s="109" t="s">
        <v>678</v>
      </c>
      <c r="I566" s="63" t="s">
        <v>121</v>
      </c>
      <c r="J566" s="66" t="s">
        <v>3474</v>
      </c>
      <c r="K566" s="77" t="s">
        <v>4851</v>
      </c>
      <c r="L566" s="199" t="s">
        <v>3361</v>
      </c>
    </row>
    <row r="567" spans="1:12" ht="19.5" customHeight="1">
      <c r="A567" s="206"/>
      <c r="B567" s="44">
        <f t="shared" si="9"/>
        <v>559</v>
      </c>
      <c r="C567" s="44">
        <f t="shared" si="9"/>
        <v>559</v>
      </c>
      <c r="D567" s="75">
        <v>2</v>
      </c>
      <c r="E567" s="69" t="s">
        <v>3906</v>
      </c>
      <c r="F567" s="63"/>
      <c r="G567" s="189"/>
      <c r="H567" s="109" t="s">
        <v>678</v>
      </c>
      <c r="I567" s="63" t="s">
        <v>314</v>
      </c>
      <c r="J567" s="66" t="s">
        <v>3474</v>
      </c>
      <c r="K567" s="48" t="s">
        <v>21</v>
      </c>
      <c r="L567" s="199" t="s">
        <v>3184</v>
      </c>
    </row>
    <row r="568" spans="1:12" ht="19.5" customHeight="1">
      <c r="A568" s="206"/>
      <c r="B568" s="44">
        <f t="shared" ref="B568:C631" si="10">ROW()-8</f>
        <v>560</v>
      </c>
      <c r="C568" s="44">
        <f t="shared" si="10"/>
        <v>560</v>
      </c>
      <c r="D568" s="75">
        <v>6</v>
      </c>
      <c r="E568" s="69" t="s">
        <v>4725</v>
      </c>
      <c r="F568" s="63"/>
      <c r="G568" s="189"/>
      <c r="H568" s="110" t="s">
        <v>5035</v>
      </c>
      <c r="I568" s="63" t="s">
        <v>970</v>
      </c>
      <c r="J568" s="66" t="s">
        <v>3474</v>
      </c>
      <c r="K568" s="48" t="s">
        <v>21</v>
      </c>
      <c r="L568" s="199" t="s">
        <v>3184</v>
      </c>
    </row>
    <row r="569" spans="1:12" ht="19.5" customHeight="1">
      <c r="A569" s="206">
        <v>113</v>
      </c>
      <c r="B569" s="44">
        <f t="shared" si="10"/>
        <v>561</v>
      </c>
      <c r="C569" s="44">
        <f t="shared" si="10"/>
        <v>561</v>
      </c>
      <c r="D569" s="75">
        <v>4</v>
      </c>
      <c r="E569" s="69" t="s">
        <v>4307</v>
      </c>
      <c r="F569" s="63"/>
      <c r="G569" s="189"/>
      <c r="H569" s="110" t="s">
        <v>5035</v>
      </c>
      <c r="I569" s="63" t="s">
        <v>642</v>
      </c>
      <c r="J569" s="66" t="s">
        <v>3474</v>
      </c>
      <c r="K569" s="48" t="s">
        <v>3166</v>
      </c>
      <c r="L569" s="199" t="s">
        <v>3195</v>
      </c>
    </row>
    <row r="570" spans="1:12" ht="19.5" customHeight="1">
      <c r="A570" s="206"/>
      <c r="B570" s="44">
        <f t="shared" si="10"/>
        <v>562</v>
      </c>
      <c r="C570" s="44">
        <f t="shared" si="10"/>
        <v>562</v>
      </c>
      <c r="D570" s="75"/>
      <c r="E570" s="45"/>
      <c r="F570" s="63"/>
      <c r="G570" s="189"/>
      <c r="H570" s="110" t="s">
        <v>5035</v>
      </c>
      <c r="I570" s="63" t="s">
        <v>1512</v>
      </c>
      <c r="J570" s="66" t="s">
        <v>3474</v>
      </c>
      <c r="K570" s="48" t="s">
        <v>17</v>
      </c>
      <c r="L570" s="199" t="s">
        <v>3201</v>
      </c>
    </row>
    <row r="571" spans="1:12" ht="19.5" customHeight="1">
      <c r="A571" s="206"/>
      <c r="B571" s="44">
        <f t="shared" si="10"/>
        <v>563</v>
      </c>
      <c r="C571" s="44">
        <f t="shared" si="10"/>
        <v>563</v>
      </c>
      <c r="D571" s="75"/>
      <c r="E571" s="45"/>
      <c r="F571" s="63"/>
      <c r="G571" s="189"/>
      <c r="H571" s="109" t="s">
        <v>678</v>
      </c>
      <c r="I571" s="63" t="s">
        <v>1513</v>
      </c>
      <c r="J571" s="66" t="s">
        <v>3474</v>
      </c>
      <c r="K571" s="48" t="s">
        <v>3253</v>
      </c>
      <c r="L571" s="198" t="s">
        <v>3252</v>
      </c>
    </row>
    <row r="572" spans="1:12" ht="19.5" customHeight="1">
      <c r="A572" s="206"/>
      <c r="B572" s="44">
        <f t="shared" si="10"/>
        <v>564</v>
      </c>
      <c r="C572" s="44">
        <f t="shared" si="10"/>
        <v>564</v>
      </c>
      <c r="D572" s="75"/>
      <c r="E572" s="45"/>
      <c r="F572" s="63"/>
      <c r="G572" s="189"/>
      <c r="H572" s="110" t="s">
        <v>5035</v>
      </c>
      <c r="I572" s="63" t="s">
        <v>1515</v>
      </c>
      <c r="J572" s="66" t="s">
        <v>3474</v>
      </c>
      <c r="K572" s="60" t="s">
        <v>26</v>
      </c>
      <c r="L572" s="199" t="s">
        <v>3362</v>
      </c>
    </row>
    <row r="573" spans="1:12" ht="19.5" customHeight="1">
      <c r="A573" s="206"/>
      <c r="B573" s="44">
        <f t="shared" si="10"/>
        <v>565</v>
      </c>
      <c r="C573" s="44">
        <f t="shared" si="10"/>
        <v>565</v>
      </c>
      <c r="D573" s="75"/>
      <c r="E573" s="45"/>
      <c r="F573" s="63"/>
      <c r="G573" s="189"/>
      <c r="H573" s="110" t="s">
        <v>5035</v>
      </c>
      <c r="I573" s="63" t="s">
        <v>1514</v>
      </c>
      <c r="J573" s="66" t="s">
        <v>3474</v>
      </c>
      <c r="K573" s="48" t="s">
        <v>108</v>
      </c>
      <c r="L573" s="199" t="s">
        <v>3212</v>
      </c>
    </row>
    <row r="574" spans="1:12" ht="19.5" customHeight="1">
      <c r="A574" s="206">
        <v>114</v>
      </c>
      <c r="B574" s="44">
        <f t="shared" si="10"/>
        <v>566</v>
      </c>
      <c r="C574" s="44">
        <f t="shared" si="10"/>
        <v>566</v>
      </c>
      <c r="D574" s="75">
        <v>5</v>
      </c>
      <c r="E574" s="69" t="s">
        <v>4579</v>
      </c>
      <c r="F574" s="63"/>
      <c r="G574" s="189"/>
      <c r="H574" s="110" t="s">
        <v>5035</v>
      </c>
      <c r="I574" s="63" t="s">
        <v>810</v>
      </c>
      <c r="J574" s="66" t="s">
        <v>3474</v>
      </c>
      <c r="K574" s="48" t="s">
        <v>3270</v>
      </c>
      <c r="L574" s="198" t="s">
        <v>3269</v>
      </c>
    </row>
    <row r="575" spans="1:12" ht="19.5" customHeight="1">
      <c r="A575" s="206"/>
      <c r="B575" s="44">
        <f t="shared" si="10"/>
        <v>567</v>
      </c>
      <c r="C575" s="44">
        <f t="shared" si="10"/>
        <v>567</v>
      </c>
      <c r="D575" s="75"/>
      <c r="E575" s="45"/>
      <c r="F575" s="63"/>
      <c r="G575" s="189"/>
      <c r="H575" s="110" t="s">
        <v>5035</v>
      </c>
      <c r="I575" s="63" t="s">
        <v>1516</v>
      </c>
      <c r="J575" s="66" t="s">
        <v>3474</v>
      </c>
      <c r="K575" s="48" t="s">
        <v>72</v>
      </c>
      <c r="L575" s="199" t="s">
        <v>3191</v>
      </c>
    </row>
    <row r="576" spans="1:12" ht="19.5" customHeight="1">
      <c r="A576" s="206"/>
      <c r="B576" s="44">
        <f t="shared" si="10"/>
        <v>568</v>
      </c>
      <c r="C576" s="44">
        <f t="shared" si="10"/>
        <v>568</v>
      </c>
      <c r="D576" s="75">
        <v>5</v>
      </c>
      <c r="E576" s="69" t="s">
        <v>4580</v>
      </c>
      <c r="F576" s="63"/>
      <c r="G576" s="189"/>
      <c r="H576" s="110" t="s">
        <v>5035</v>
      </c>
      <c r="I576" s="63" t="s">
        <v>811</v>
      </c>
      <c r="J576" s="66" t="s">
        <v>3474</v>
      </c>
      <c r="K576" s="48" t="s">
        <v>40</v>
      </c>
      <c r="L576" s="199" t="s">
        <v>3193</v>
      </c>
    </row>
    <row r="577" spans="1:12" ht="19.5" customHeight="1">
      <c r="A577" s="206"/>
      <c r="B577" s="44">
        <f t="shared" si="10"/>
        <v>569</v>
      </c>
      <c r="C577" s="44">
        <f t="shared" si="10"/>
        <v>569</v>
      </c>
      <c r="D577" s="75">
        <v>3</v>
      </c>
      <c r="E577" s="69" t="s">
        <v>4091</v>
      </c>
      <c r="F577" s="63"/>
      <c r="G577" s="189"/>
      <c r="H577" s="110" t="s">
        <v>5035</v>
      </c>
      <c r="I577" s="63" t="s">
        <v>458</v>
      </c>
      <c r="J577" s="66" t="s">
        <v>3474</v>
      </c>
      <c r="K577" s="60" t="s">
        <v>3364</v>
      </c>
      <c r="L577" s="199" t="s">
        <v>3363</v>
      </c>
    </row>
    <row r="578" spans="1:12" ht="19.5" customHeight="1">
      <c r="A578" s="206"/>
      <c r="B578" s="44">
        <f t="shared" si="10"/>
        <v>570</v>
      </c>
      <c r="C578" s="44">
        <f t="shared" si="10"/>
        <v>570</v>
      </c>
      <c r="D578" s="75">
        <v>3</v>
      </c>
      <c r="E578" s="69" t="s">
        <v>4092</v>
      </c>
      <c r="F578" s="63"/>
      <c r="G578" s="189"/>
      <c r="H578" s="110" t="s">
        <v>5035</v>
      </c>
      <c r="I578" s="63" t="s">
        <v>459</v>
      </c>
      <c r="J578" s="66" t="s">
        <v>3474</v>
      </c>
      <c r="K578" s="48" t="s">
        <v>3167</v>
      </c>
      <c r="L578" s="198" t="s">
        <v>3215</v>
      </c>
    </row>
    <row r="579" spans="1:12" ht="19.5" customHeight="1">
      <c r="A579" s="206">
        <v>115</v>
      </c>
      <c r="B579" s="44">
        <f t="shared" si="10"/>
        <v>571</v>
      </c>
      <c r="C579" s="44">
        <f t="shared" si="10"/>
        <v>571</v>
      </c>
      <c r="D579" s="75"/>
      <c r="E579" s="45"/>
      <c r="F579" s="63"/>
      <c r="G579" s="189"/>
      <c r="H579" s="110" t="s">
        <v>5035</v>
      </c>
      <c r="I579" s="63" t="s">
        <v>1517</v>
      </c>
      <c r="J579" s="66" t="s">
        <v>3474</v>
      </c>
      <c r="K579" s="77" t="s">
        <v>4851</v>
      </c>
      <c r="L579" s="199" t="s">
        <v>3361</v>
      </c>
    </row>
    <row r="580" spans="1:12" ht="19.5" customHeight="1">
      <c r="A580" s="206"/>
      <c r="B580" s="44">
        <f t="shared" si="10"/>
        <v>572</v>
      </c>
      <c r="C580" s="44">
        <f t="shared" si="10"/>
        <v>572</v>
      </c>
      <c r="D580" s="75"/>
      <c r="E580" s="45"/>
      <c r="F580" s="63"/>
      <c r="G580" s="189"/>
      <c r="H580" s="110" t="s">
        <v>5035</v>
      </c>
      <c r="I580" s="63" t="s">
        <v>1518</v>
      </c>
      <c r="J580" s="66" t="s">
        <v>3474</v>
      </c>
      <c r="K580" s="48" t="s">
        <v>1204</v>
      </c>
      <c r="L580" s="198" t="s">
        <v>3225</v>
      </c>
    </row>
    <row r="581" spans="1:12" ht="19.5" customHeight="1">
      <c r="A581" s="206"/>
      <c r="B581" s="44">
        <f t="shared" si="10"/>
        <v>573</v>
      </c>
      <c r="C581" s="44">
        <f t="shared" si="10"/>
        <v>573</v>
      </c>
      <c r="D581" s="75"/>
      <c r="E581" s="45"/>
      <c r="F581" s="63"/>
      <c r="G581" s="189"/>
      <c r="H581" s="112" t="s">
        <v>5036</v>
      </c>
      <c r="I581" s="63" t="s">
        <v>1519</v>
      </c>
      <c r="J581" s="66" t="s">
        <v>3474</v>
      </c>
      <c r="K581" s="60" t="s">
        <v>1519</v>
      </c>
      <c r="L581" s="199" t="s">
        <v>3365</v>
      </c>
    </row>
    <row r="582" spans="1:12" ht="19.5" customHeight="1">
      <c r="A582" s="206"/>
      <c r="B582" s="44">
        <f t="shared" si="10"/>
        <v>574</v>
      </c>
      <c r="C582" s="44">
        <f t="shared" si="10"/>
        <v>574</v>
      </c>
      <c r="D582" s="75"/>
      <c r="E582" s="45"/>
      <c r="F582" s="63"/>
      <c r="G582" s="189"/>
      <c r="H582" s="110" t="s">
        <v>5035</v>
      </c>
      <c r="I582" s="63" t="s">
        <v>1520</v>
      </c>
      <c r="J582" s="66" t="s">
        <v>3474</v>
      </c>
      <c r="K582" s="47" t="s">
        <v>15</v>
      </c>
      <c r="L582" s="198" t="s">
        <v>3227</v>
      </c>
    </row>
    <row r="583" spans="1:12" ht="19.5" customHeight="1">
      <c r="A583" s="206"/>
      <c r="B583" s="44">
        <f t="shared" si="10"/>
        <v>575</v>
      </c>
      <c r="C583" s="44">
        <f t="shared" si="10"/>
        <v>575</v>
      </c>
      <c r="D583" s="75"/>
      <c r="E583" s="45"/>
      <c r="F583" s="63"/>
      <c r="G583" s="189"/>
      <c r="H583" s="110" t="s">
        <v>5035</v>
      </c>
      <c r="I583" s="63" t="s">
        <v>240</v>
      </c>
      <c r="J583" s="66" t="s">
        <v>3474</v>
      </c>
      <c r="K583" s="60" t="s">
        <v>1202</v>
      </c>
      <c r="L583" s="199" t="s">
        <v>3288</v>
      </c>
    </row>
    <row r="584" spans="1:12" ht="19.5" customHeight="1">
      <c r="A584" s="206">
        <v>116</v>
      </c>
      <c r="B584" s="44">
        <f t="shared" si="10"/>
        <v>576</v>
      </c>
      <c r="C584" s="44">
        <f t="shared" si="10"/>
        <v>576</v>
      </c>
      <c r="D584" s="75">
        <v>1</v>
      </c>
      <c r="E584" s="69" t="s">
        <v>3770</v>
      </c>
      <c r="F584" s="63"/>
      <c r="G584" s="189">
        <v>32</v>
      </c>
      <c r="H584" s="113" t="s">
        <v>677</v>
      </c>
      <c r="I584" s="63" t="s">
        <v>20</v>
      </c>
      <c r="J584" s="66" t="s">
        <v>3475</v>
      </c>
      <c r="K584" s="48" t="s">
        <v>64</v>
      </c>
      <c r="L584" s="199" t="s">
        <v>3192</v>
      </c>
    </row>
    <row r="585" spans="1:12" ht="19.5" customHeight="1">
      <c r="A585" s="206"/>
      <c r="B585" s="44">
        <f t="shared" si="10"/>
        <v>577</v>
      </c>
      <c r="C585" s="44">
        <f t="shared" si="10"/>
        <v>577</v>
      </c>
      <c r="D585" s="75"/>
      <c r="E585" s="45"/>
      <c r="F585" s="63"/>
      <c r="G585" s="189"/>
      <c r="H585" s="109" t="s">
        <v>678</v>
      </c>
      <c r="I585" s="63" t="s">
        <v>1521</v>
      </c>
      <c r="J585" s="66" t="s">
        <v>3475</v>
      </c>
      <c r="K585" s="48" t="s">
        <v>64</v>
      </c>
      <c r="L585" s="199" t="s">
        <v>3192</v>
      </c>
    </row>
    <row r="586" spans="1:12" ht="19.5" customHeight="1">
      <c r="A586" s="206"/>
      <c r="B586" s="44">
        <f t="shared" si="10"/>
        <v>578</v>
      </c>
      <c r="C586" s="44">
        <f t="shared" si="10"/>
        <v>578</v>
      </c>
      <c r="D586" s="75">
        <v>2</v>
      </c>
      <c r="E586" s="69" t="s">
        <v>3907</v>
      </c>
      <c r="F586" s="63"/>
      <c r="G586" s="189"/>
      <c r="H586" s="109" t="s">
        <v>678</v>
      </c>
      <c r="I586" s="63" t="s">
        <v>315</v>
      </c>
      <c r="J586" s="66" t="s">
        <v>3475</v>
      </c>
      <c r="K586" s="60" t="s">
        <v>34</v>
      </c>
      <c r="L586" s="199" t="s">
        <v>3342</v>
      </c>
    </row>
    <row r="587" spans="1:12" ht="19.5" customHeight="1">
      <c r="A587" s="206"/>
      <c r="B587" s="44">
        <f t="shared" si="10"/>
        <v>579</v>
      </c>
      <c r="C587" s="44">
        <f t="shared" si="10"/>
        <v>579</v>
      </c>
      <c r="D587" s="75"/>
      <c r="E587" s="45"/>
      <c r="F587" s="63"/>
      <c r="G587" s="189"/>
      <c r="H587" s="109" t="s">
        <v>678</v>
      </c>
      <c r="I587" s="63" t="s">
        <v>1522</v>
      </c>
      <c r="J587" s="66" t="s">
        <v>3475</v>
      </c>
      <c r="K587" s="48" t="s">
        <v>21</v>
      </c>
      <c r="L587" s="199" t="s">
        <v>3184</v>
      </c>
    </row>
    <row r="588" spans="1:12" ht="19.5" customHeight="1">
      <c r="A588" s="206"/>
      <c r="B588" s="44">
        <f t="shared" si="10"/>
        <v>580</v>
      </c>
      <c r="C588" s="44">
        <f t="shared" si="10"/>
        <v>580</v>
      </c>
      <c r="D588" s="75">
        <v>2</v>
      </c>
      <c r="E588" s="69" t="s">
        <v>3908</v>
      </c>
      <c r="F588" s="63"/>
      <c r="G588" s="189"/>
      <c r="H588" s="112" t="s">
        <v>5036</v>
      </c>
      <c r="I588" s="63" t="s">
        <v>316</v>
      </c>
      <c r="J588" s="66" t="s">
        <v>3475</v>
      </c>
      <c r="K588" s="48" t="s">
        <v>3168</v>
      </c>
      <c r="L588" s="198" t="s">
        <v>3228</v>
      </c>
    </row>
    <row r="589" spans="1:12" ht="19.5" customHeight="1">
      <c r="A589" s="206">
        <v>117</v>
      </c>
      <c r="B589" s="44">
        <f t="shared" si="10"/>
        <v>581</v>
      </c>
      <c r="C589" s="44">
        <f t="shared" si="10"/>
        <v>581</v>
      </c>
      <c r="D589" s="75"/>
      <c r="E589" s="45"/>
      <c r="F589" s="63"/>
      <c r="G589" s="189"/>
      <c r="H589" s="110" t="s">
        <v>5035</v>
      </c>
      <c r="I589" s="63" t="s">
        <v>1523</v>
      </c>
      <c r="J589" s="66" t="s">
        <v>3475</v>
      </c>
      <c r="K589" s="48" t="s">
        <v>36</v>
      </c>
      <c r="L589" s="199" t="s">
        <v>3198</v>
      </c>
    </row>
    <row r="590" spans="1:12" ht="19.5" customHeight="1">
      <c r="A590" s="206"/>
      <c r="B590" s="44">
        <f t="shared" si="10"/>
        <v>582</v>
      </c>
      <c r="C590" s="44">
        <f t="shared" si="10"/>
        <v>582</v>
      </c>
      <c r="D590" s="75"/>
      <c r="E590" s="45"/>
      <c r="F590" s="63"/>
      <c r="G590" s="189"/>
      <c r="H590" s="110" t="s">
        <v>5035</v>
      </c>
      <c r="I590" s="63" t="s">
        <v>1524</v>
      </c>
      <c r="J590" s="66" t="s">
        <v>3475</v>
      </c>
      <c r="K590" s="48" t="s">
        <v>3181</v>
      </c>
      <c r="L590" s="198" t="s">
        <v>3232</v>
      </c>
    </row>
    <row r="591" spans="1:12" ht="19.5" customHeight="1">
      <c r="A591" s="206"/>
      <c r="B591" s="44">
        <f t="shared" si="10"/>
        <v>583</v>
      </c>
      <c r="C591" s="44">
        <f t="shared" si="10"/>
        <v>583</v>
      </c>
      <c r="D591" s="75"/>
      <c r="E591" s="45"/>
      <c r="F591" s="63"/>
      <c r="G591" s="189"/>
      <c r="H591" s="110" t="s">
        <v>5035</v>
      </c>
      <c r="I591" s="63" t="s">
        <v>1525</v>
      </c>
      <c r="J591" s="66" t="s">
        <v>3475</v>
      </c>
      <c r="K591" s="60" t="s">
        <v>46</v>
      </c>
      <c r="L591" s="199" t="s">
        <v>3286</v>
      </c>
    </row>
    <row r="592" spans="1:12" ht="19.5" customHeight="1">
      <c r="A592" s="206"/>
      <c r="B592" s="44">
        <f t="shared" si="10"/>
        <v>584</v>
      </c>
      <c r="C592" s="44">
        <f t="shared" si="10"/>
        <v>584</v>
      </c>
      <c r="D592" s="75">
        <v>2</v>
      </c>
      <c r="E592" s="69" t="s">
        <v>3909</v>
      </c>
      <c r="F592" s="63"/>
      <c r="G592" s="189"/>
      <c r="H592" s="110" t="s">
        <v>5035</v>
      </c>
      <c r="I592" s="63" t="s">
        <v>317</v>
      </c>
      <c r="J592" s="66" t="s">
        <v>3475</v>
      </c>
      <c r="K592" s="48" t="s">
        <v>1204</v>
      </c>
      <c r="L592" s="198" t="s">
        <v>3225</v>
      </c>
    </row>
    <row r="593" spans="1:12" ht="19.5" customHeight="1">
      <c r="A593" s="206"/>
      <c r="B593" s="44">
        <f t="shared" si="10"/>
        <v>585</v>
      </c>
      <c r="C593" s="44">
        <f t="shared" si="10"/>
        <v>585</v>
      </c>
      <c r="D593" s="75">
        <v>6</v>
      </c>
      <c r="E593" s="69" t="s">
        <v>4726</v>
      </c>
      <c r="F593" s="63"/>
      <c r="G593" s="189"/>
      <c r="H593" s="110" t="s">
        <v>5035</v>
      </c>
      <c r="I593" s="63" t="s">
        <v>241</v>
      </c>
      <c r="J593" s="66" t="s">
        <v>3475</v>
      </c>
      <c r="K593" s="48" t="s">
        <v>1204</v>
      </c>
      <c r="L593" s="198" t="s">
        <v>3225</v>
      </c>
    </row>
    <row r="594" spans="1:12" ht="19.5" customHeight="1">
      <c r="A594" s="206">
        <v>118</v>
      </c>
      <c r="B594" s="44">
        <f t="shared" si="10"/>
        <v>586</v>
      </c>
      <c r="C594" s="44">
        <f t="shared" si="10"/>
        <v>586</v>
      </c>
      <c r="D594" s="75">
        <v>5</v>
      </c>
      <c r="E594" s="69" t="s">
        <v>4581</v>
      </c>
      <c r="F594" s="63"/>
      <c r="G594" s="189"/>
      <c r="H594" s="110" t="s">
        <v>5035</v>
      </c>
      <c r="I594" s="63" t="s">
        <v>812</v>
      </c>
      <c r="J594" s="66" t="s">
        <v>3475</v>
      </c>
      <c r="K594" s="48" t="s">
        <v>1204</v>
      </c>
      <c r="L594" s="198" t="s">
        <v>3225</v>
      </c>
    </row>
    <row r="595" spans="1:12" ht="19.5" customHeight="1">
      <c r="A595" s="206"/>
      <c r="B595" s="44">
        <f t="shared" si="10"/>
        <v>587</v>
      </c>
      <c r="C595" s="44">
        <f t="shared" si="10"/>
        <v>587</v>
      </c>
      <c r="D595" s="75">
        <v>1</v>
      </c>
      <c r="E595" s="69" t="s">
        <v>3771</v>
      </c>
      <c r="F595" s="63"/>
      <c r="G595" s="189">
        <v>158</v>
      </c>
      <c r="H595" s="109" t="s">
        <v>678</v>
      </c>
      <c r="I595" s="63" t="s">
        <v>21</v>
      </c>
      <c r="J595" s="66" t="s">
        <v>3476</v>
      </c>
      <c r="K595" s="48" t="s">
        <v>21</v>
      </c>
      <c r="L595" s="199" t="s">
        <v>3184</v>
      </c>
    </row>
    <row r="596" spans="1:12" ht="19.5" customHeight="1">
      <c r="A596" s="206"/>
      <c r="B596" s="44">
        <f t="shared" si="10"/>
        <v>588</v>
      </c>
      <c r="C596" s="44">
        <f t="shared" si="10"/>
        <v>588</v>
      </c>
      <c r="D596" s="75">
        <v>2</v>
      </c>
      <c r="E596" s="69" t="s">
        <v>3910</v>
      </c>
      <c r="F596" s="63"/>
      <c r="G596" s="189"/>
      <c r="H596" s="109" t="s">
        <v>678</v>
      </c>
      <c r="I596" s="63" t="s">
        <v>318</v>
      </c>
      <c r="J596" s="66" t="s">
        <v>3476</v>
      </c>
      <c r="K596" s="60" t="s">
        <v>318</v>
      </c>
      <c r="L596" s="199" t="s">
        <v>3366</v>
      </c>
    </row>
    <row r="597" spans="1:12" ht="19.5" customHeight="1">
      <c r="A597" s="206"/>
      <c r="B597" s="44">
        <f t="shared" si="10"/>
        <v>589</v>
      </c>
      <c r="C597" s="44">
        <f t="shared" si="10"/>
        <v>589</v>
      </c>
      <c r="D597" s="75">
        <v>2</v>
      </c>
      <c r="E597" s="69" t="s">
        <v>3911</v>
      </c>
      <c r="F597" s="63"/>
      <c r="G597" s="189"/>
      <c r="H597" s="113" t="s">
        <v>677</v>
      </c>
      <c r="I597" s="63" t="s">
        <v>319</v>
      </c>
      <c r="J597" s="66" t="s">
        <v>3476</v>
      </c>
      <c r="K597" s="60" t="s">
        <v>3339</v>
      </c>
      <c r="L597" s="199" t="s">
        <v>3338</v>
      </c>
    </row>
    <row r="598" spans="1:12" ht="19.5" customHeight="1">
      <c r="A598" s="206"/>
      <c r="B598" s="44">
        <f t="shared" si="10"/>
        <v>590</v>
      </c>
      <c r="C598" s="44">
        <f t="shared" si="10"/>
        <v>590</v>
      </c>
      <c r="D598" s="75"/>
      <c r="E598" s="45"/>
      <c r="F598" s="63"/>
      <c r="G598" s="189"/>
      <c r="H598" s="110" t="s">
        <v>5035</v>
      </c>
      <c r="I598" s="63" t="s">
        <v>1526</v>
      </c>
      <c r="J598" s="66" t="s">
        <v>3476</v>
      </c>
      <c r="K598" s="60" t="s">
        <v>3368</v>
      </c>
      <c r="L598" s="199" t="s">
        <v>3367</v>
      </c>
    </row>
    <row r="599" spans="1:12" ht="19.5" customHeight="1">
      <c r="A599" s="206">
        <v>119</v>
      </c>
      <c r="B599" s="44">
        <f t="shared" si="10"/>
        <v>591</v>
      </c>
      <c r="C599" s="44">
        <f t="shared" si="10"/>
        <v>591</v>
      </c>
      <c r="D599" s="75"/>
      <c r="E599" s="45"/>
      <c r="F599" s="63"/>
      <c r="G599" s="189"/>
      <c r="H599" s="113" t="s">
        <v>677</v>
      </c>
      <c r="I599" s="63" t="s">
        <v>1527</v>
      </c>
      <c r="J599" s="66" t="s">
        <v>3476</v>
      </c>
      <c r="K599" s="60" t="s">
        <v>26</v>
      </c>
      <c r="L599" s="199" t="s">
        <v>3362</v>
      </c>
    </row>
    <row r="600" spans="1:12" ht="19.5" customHeight="1">
      <c r="A600" s="206"/>
      <c r="B600" s="44">
        <f t="shared" si="10"/>
        <v>592</v>
      </c>
      <c r="C600" s="44">
        <f t="shared" si="10"/>
        <v>592</v>
      </c>
      <c r="D600" s="75">
        <v>4</v>
      </c>
      <c r="E600" s="69" t="s">
        <v>4300</v>
      </c>
      <c r="F600" s="63"/>
      <c r="G600" s="189"/>
      <c r="H600" s="110" t="s">
        <v>5035</v>
      </c>
      <c r="I600" s="63" t="s">
        <v>1528</v>
      </c>
      <c r="J600" s="66" t="s">
        <v>3476</v>
      </c>
      <c r="K600" s="48" t="s">
        <v>77</v>
      </c>
      <c r="L600" s="198" t="s">
        <v>3255</v>
      </c>
    </row>
    <row r="601" spans="1:12" ht="19.5" customHeight="1">
      <c r="A601" s="206"/>
      <c r="B601" s="44">
        <f t="shared" si="10"/>
        <v>593</v>
      </c>
      <c r="C601" s="44">
        <f t="shared" si="10"/>
        <v>593</v>
      </c>
      <c r="D601" s="75"/>
      <c r="E601" s="45"/>
      <c r="F601" s="63"/>
      <c r="G601" s="189"/>
      <c r="H601" s="110" t="s">
        <v>5035</v>
      </c>
      <c r="I601" s="63" t="s">
        <v>1529</v>
      </c>
      <c r="J601" s="66" t="s">
        <v>3476</v>
      </c>
      <c r="K601" s="60" t="s">
        <v>318</v>
      </c>
      <c r="L601" s="199" t="s">
        <v>3366</v>
      </c>
    </row>
    <row r="602" spans="1:12" ht="19.5" customHeight="1">
      <c r="A602" s="206"/>
      <c r="B602" s="44">
        <f t="shared" si="10"/>
        <v>594</v>
      </c>
      <c r="C602" s="44">
        <f t="shared" si="10"/>
        <v>594</v>
      </c>
      <c r="D602" s="75">
        <v>2</v>
      </c>
      <c r="E602" s="69" t="s">
        <v>3912</v>
      </c>
      <c r="F602" s="63"/>
      <c r="G602" s="189"/>
      <c r="H602" s="110" t="s">
        <v>5035</v>
      </c>
      <c r="I602" s="63" t="s">
        <v>149</v>
      </c>
      <c r="J602" s="66" t="s">
        <v>3476</v>
      </c>
      <c r="K602" s="60" t="s">
        <v>3364</v>
      </c>
      <c r="L602" s="199" t="s">
        <v>3363</v>
      </c>
    </row>
    <row r="603" spans="1:12" ht="19.5" customHeight="1">
      <c r="A603" s="206"/>
      <c r="B603" s="44">
        <f t="shared" si="10"/>
        <v>595</v>
      </c>
      <c r="C603" s="44">
        <f t="shared" si="10"/>
        <v>595</v>
      </c>
      <c r="D603" s="75"/>
      <c r="E603" s="45"/>
      <c r="F603" s="63"/>
      <c r="G603" s="189"/>
      <c r="H603" s="109" t="s">
        <v>678</v>
      </c>
      <c r="I603" s="63" t="s">
        <v>1530</v>
      </c>
      <c r="J603" s="66" t="s">
        <v>3476</v>
      </c>
      <c r="K603" s="48" t="s">
        <v>62</v>
      </c>
      <c r="L603" s="199" t="s">
        <v>3200</v>
      </c>
    </row>
    <row r="604" spans="1:12" ht="19.5" customHeight="1">
      <c r="A604" s="206">
        <v>120</v>
      </c>
      <c r="B604" s="44">
        <f t="shared" si="10"/>
        <v>596</v>
      </c>
      <c r="C604" s="44">
        <f t="shared" si="10"/>
        <v>596</v>
      </c>
      <c r="D604" s="75">
        <v>2</v>
      </c>
      <c r="E604" s="69" t="s">
        <v>3913</v>
      </c>
      <c r="F604" s="63"/>
      <c r="G604" s="189"/>
      <c r="H604" s="109" t="s">
        <v>678</v>
      </c>
      <c r="I604" s="63" t="s">
        <v>320</v>
      </c>
      <c r="J604" s="66" t="s">
        <v>3476</v>
      </c>
      <c r="K604" s="60" t="s">
        <v>3341</v>
      </c>
      <c r="L604" s="199" t="s">
        <v>3340</v>
      </c>
    </row>
    <row r="605" spans="1:12" ht="19.5" customHeight="1">
      <c r="A605" s="206"/>
      <c r="B605" s="44">
        <f t="shared" si="10"/>
        <v>597</v>
      </c>
      <c r="C605" s="44">
        <f t="shared" si="10"/>
        <v>597</v>
      </c>
      <c r="D605" s="75">
        <v>2</v>
      </c>
      <c r="E605" s="69" t="s">
        <v>3914</v>
      </c>
      <c r="F605" s="63"/>
      <c r="G605" s="189"/>
      <c r="H605" s="112" t="s">
        <v>5036</v>
      </c>
      <c r="I605" s="63" t="s">
        <v>242</v>
      </c>
      <c r="J605" s="66" t="s">
        <v>3476</v>
      </c>
      <c r="K605" s="60" t="s">
        <v>3290</v>
      </c>
      <c r="L605" s="199" t="s">
        <v>3289</v>
      </c>
    </row>
    <row r="606" spans="1:12" ht="19.5" customHeight="1">
      <c r="A606" s="206"/>
      <c r="B606" s="44">
        <f t="shared" si="10"/>
        <v>598</v>
      </c>
      <c r="C606" s="44">
        <f t="shared" si="10"/>
        <v>598</v>
      </c>
      <c r="D606" s="75">
        <v>3</v>
      </c>
      <c r="E606" s="69" t="s">
        <v>4093</v>
      </c>
      <c r="F606" s="63"/>
      <c r="G606" s="189"/>
      <c r="H606" s="109" t="s">
        <v>678</v>
      </c>
      <c r="I606" s="63" t="s">
        <v>461</v>
      </c>
      <c r="J606" s="66" t="s">
        <v>3476</v>
      </c>
      <c r="K606" s="48" t="s">
        <v>21</v>
      </c>
      <c r="L606" s="199" t="s">
        <v>3184</v>
      </c>
    </row>
    <row r="607" spans="1:12" ht="19.5" customHeight="1">
      <c r="A607" s="206"/>
      <c r="B607" s="44">
        <f t="shared" si="10"/>
        <v>599</v>
      </c>
      <c r="C607" s="44">
        <f t="shared" si="10"/>
        <v>599</v>
      </c>
      <c r="D607" s="75">
        <v>6</v>
      </c>
      <c r="E607" s="69" t="s">
        <v>4727</v>
      </c>
      <c r="F607" s="63"/>
      <c r="G607" s="189"/>
      <c r="H607" s="112" t="s">
        <v>5036</v>
      </c>
      <c r="I607" s="63" t="s">
        <v>971</v>
      </c>
      <c r="J607" s="66" t="s">
        <v>3476</v>
      </c>
      <c r="K607" s="48" t="s">
        <v>21</v>
      </c>
      <c r="L607" s="199" t="s">
        <v>3184</v>
      </c>
    </row>
    <row r="608" spans="1:12" ht="19.5" customHeight="1">
      <c r="A608" s="206"/>
      <c r="B608" s="44">
        <f t="shared" si="10"/>
        <v>600</v>
      </c>
      <c r="C608" s="44">
        <f t="shared" si="10"/>
        <v>600</v>
      </c>
      <c r="D608" s="75">
        <v>4</v>
      </c>
      <c r="E608" s="69" t="s">
        <v>4308</v>
      </c>
      <c r="F608" s="63"/>
      <c r="G608" s="189"/>
      <c r="H608" s="112" t="s">
        <v>5036</v>
      </c>
      <c r="I608" s="63" t="s">
        <v>644</v>
      </c>
      <c r="J608" s="66" t="s">
        <v>3476</v>
      </c>
      <c r="K608" s="48" t="s">
        <v>36</v>
      </c>
      <c r="L608" s="199" t="s">
        <v>3198</v>
      </c>
    </row>
    <row r="609" spans="1:12" ht="19.5" customHeight="1">
      <c r="A609" s="206">
        <v>121</v>
      </c>
      <c r="B609" s="44">
        <f t="shared" si="10"/>
        <v>601</v>
      </c>
      <c r="C609" s="44">
        <f t="shared" si="10"/>
        <v>601</v>
      </c>
      <c r="D609" s="75"/>
      <c r="E609" s="45"/>
      <c r="F609" s="63"/>
      <c r="G609" s="189">
        <v>558</v>
      </c>
      <c r="H609" s="110" t="s">
        <v>5035</v>
      </c>
      <c r="I609" s="63" t="s">
        <v>1531</v>
      </c>
      <c r="J609" s="66" t="s">
        <v>3476</v>
      </c>
      <c r="K609" s="48" t="s">
        <v>3167</v>
      </c>
      <c r="L609" s="198" t="s">
        <v>3215</v>
      </c>
    </row>
    <row r="610" spans="1:12" ht="19.5" customHeight="1">
      <c r="A610" s="206"/>
      <c r="B610" s="44">
        <f t="shared" si="10"/>
        <v>602</v>
      </c>
      <c r="C610" s="44">
        <f t="shared" si="10"/>
        <v>602</v>
      </c>
      <c r="D610" s="75">
        <v>2</v>
      </c>
      <c r="E610" s="69" t="s">
        <v>3915</v>
      </c>
      <c r="F610" s="63"/>
      <c r="G610" s="189"/>
      <c r="H610" s="110" t="s">
        <v>5035</v>
      </c>
      <c r="I610" s="63" t="s">
        <v>244</v>
      </c>
      <c r="J610" s="66" t="s">
        <v>3476</v>
      </c>
      <c r="K610" s="60" t="s">
        <v>3370</v>
      </c>
      <c r="L610" s="199" t="s">
        <v>3371</v>
      </c>
    </row>
    <row r="611" spans="1:12" ht="19.5" customHeight="1">
      <c r="A611" s="206"/>
      <c r="B611" s="44">
        <f t="shared" si="10"/>
        <v>603</v>
      </c>
      <c r="C611" s="44">
        <f t="shared" si="10"/>
        <v>603</v>
      </c>
      <c r="D611" s="75">
        <v>2</v>
      </c>
      <c r="E611" s="69" t="s">
        <v>3916</v>
      </c>
      <c r="F611" s="63"/>
      <c r="G611" s="189"/>
      <c r="H611" s="109" t="s">
        <v>678</v>
      </c>
      <c r="I611" s="63" t="s">
        <v>321</v>
      </c>
      <c r="J611" s="66" t="s">
        <v>3476</v>
      </c>
      <c r="K611" s="48" t="s">
        <v>3168</v>
      </c>
      <c r="L611" s="198" t="s">
        <v>3228</v>
      </c>
    </row>
    <row r="612" spans="1:12" ht="19.5" customHeight="1">
      <c r="A612" s="206"/>
      <c r="B612" s="44">
        <f t="shared" si="10"/>
        <v>604</v>
      </c>
      <c r="C612" s="44">
        <f t="shared" si="10"/>
        <v>604</v>
      </c>
      <c r="D612" s="75"/>
      <c r="E612" s="45"/>
      <c r="F612" s="63"/>
      <c r="G612" s="189"/>
      <c r="H612" s="110" t="s">
        <v>5035</v>
      </c>
      <c r="I612" s="63" t="s">
        <v>1532</v>
      </c>
      <c r="J612" s="66" t="s">
        <v>3476</v>
      </c>
      <c r="K612" s="48" t="s">
        <v>63</v>
      </c>
      <c r="L612" s="199" t="s">
        <v>3188</v>
      </c>
    </row>
    <row r="613" spans="1:12" ht="19.5" customHeight="1">
      <c r="A613" s="206"/>
      <c r="B613" s="44">
        <f t="shared" si="10"/>
        <v>605</v>
      </c>
      <c r="C613" s="44">
        <f t="shared" si="10"/>
        <v>605</v>
      </c>
      <c r="D613" s="75">
        <v>6</v>
      </c>
      <c r="E613" s="69" t="s">
        <v>4728</v>
      </c>
      <c r="F613" s="63"/>
      <c r="G613" s="189"/>
      <c r="H613" s="112" t="s">
        <v>5036</v>
      </c>
      <c r="I613" s="63" t="s">
        <v>972</v>
      </c>
      <c r="J613" s="66" t="s">
        <v>3476</v>
      </c>
      <c r="K613" s="60" t="s">
        <v>3370</v>
      </c>
      <c r="L613" s="199" t="s">
        <v>3371</v>
      </c>
    </row>
    <row r="614" spans="1:12" ht="19.5" customHeight="1">
      <c r="A614" s="206">
        <v>122</v>
      </c>
      <c r="B614" s="44">
        <f t="shared" si="10"/>
        <v>606</v>
      </c>
      <c r="C614" s="44">
        <f t="shared" si="10"/>
        <v>606</v>
      </c>
      <c r="D614" s="75"/>
      <c r="E614" s="45"/>
      <c r="F614" s="63"/>
      <c r="G614" s="189"/>
      <c r="H614" s="110" t="s">
        <v>5035</v>
      </c>
      <c r="I614" s="63" t="s">
        <v>1533</v>
      </c>
      <c r="J614" s="66" t="s">
        <v>3476</v>
      </c>
      <c r="K614" s="48" t="s">
        <v>3183</v>
      </c>
      <c r="L614" s="199" t="s">
        <v>3185</v>
      </c>
    </row>
    <row r="615" spans="1:12" ht="19.5" customHeight="1">
      <c r="A615" s="206"/>
      <c r="B615" s="44">
        <f t="shared" si="10"/>
        <v>607</v>
      </c>
      <c r="C615" s="44">
        <f t="shared" si="10"/>
        <v>607</v>
      </c>
      <c r="D615" s="75"/>
      <c r="E615" s="69"/>
      <c r="F615" s="63"/>
      <c r="G615" s="189"/>
      <c r="H615" s="110" t="s">
        <v>5035</v>
      </c>
      <c r="I615" s="63" t="s">
        <v>643</v>
      </c>
      <c r="J615" s="66" t="s">
        <v>3476</v>
      </c>
      <c r="K615" s="48" t="s">
        <v>3270</v>
      </c>
      <c r="L615" s="198" t="s">
        <v>3269</v>
      </c>
    </row>
    <row r="616" spans="1:12" ht="19.5" customHeight="1">
      <c r="A616" s="206"/>
      <c r="B616" s="44">
        <f t="shared" si="10"/>
        <v>608</v>
      </c>
      <c r="C616" s="44">
        <f t="shared" si="10"/>
        <v>608</v>
      </c>
      <c r="D616" s="75"/>
      <c r="E616" s="45"/>
      <c r="F616" s="63"/>
      <c r="G616" s="189"/>
      <c r="H616" s="112" t="s">
        <v>5036</v>
      </c>
      <c r="I616" s="63" t="s">
        <v>1534</v>
      </c>
      <c r="J616" s="66" t="s">
        <v>3476</v>
      </c>
      <c r="K616" s="48" t="s">
        <v>65</v>
      </c>
      <c r="L616" s="199" t="s">
        <v>3187</v>
      </c>
    </row>
    <row r="617" spans="1:12" ht="19.5" customHeight="1">
      <c r="A617" s="206"/>
      <c r="B617" s="44">
        <f t="shared" si="10"/>
        <v>609</v>
      </c>
      <c r="C617" s="44">
        <f t="shared" si="10"/>
        <v>609</v>
      </c>
      <c r="D617" s="75">
        <v>5</v>
      </c>
      <c r="E617" s="69" t="s">
        <v>4582</v>
      </c>
      <c r="F617" s="63"/>
      <c r="G617" s="189"/>
      <c r="H617" s="110" t="s">
        <v>5035</v>
      </c>
      <c r="I617" s="63" t="s">
        <v>813</v>
      </c>
      <c r="J617" s="66" t="s">
        <v>3476</v>
      </c>
      <c r="K617" s="48" t="s">
        <v>77</v>
      </c>
      <c r="L617" s="198" t="s">
        <v>3255</v>
      </c>
    </row>
    <row r="618" spans="1:12" ht="19.5" customHeight="1">
      <c r="A618" s="206"/>
      <c r="B618" s="44">
        <f t="shared" si="10"/>
        <v>610</v>
      </c>
      <c r="C618" s="44">
        <f t="shared" si="10"/>
        <v>610</v>
      </c>
      <c r="D618" s="75">
        <v>3</v>
      </c>
      <c r="E618" s="69" t="s">
        <v>4094</v>
      </c>
      <c r="F618" s="63"/>
      <c r="G618" s="189"/>
      <c r="H618" s="109" t="s">
        <v>678</v>
      </c>
      <c r="I618" s="63" t="s">
        <v>460</v>
      </c>
      <c r="J618" s="66" t="s">
        <v>3476</v>
      </c>
      <c r="K618" s="60" t="s">
        <v>945</v>
      </c>
      <c r="L618" s="199" t="s">
        <v>3296</v>
      </c>
    </row>
    <row r="619" spans="1:12" ht="19.5" customHeight="1">
      <c r="A619" s="206">
        <v>123</v>
      </c>
      <c r="B619" s="44">
        <f t="shared" si="10"/>
        <v>611</v>
      </c>
      <c r="C619" s="44">
        <f t="shared" si="10"/>
        <v>611</v>
      </c>
      <c r="D619" s="75"/>
      <c r="E619" s="45"/>
      <c r="F619" s="63"/>
      <c r="G619" s="189"/>
      <c r="H619" s="110" t="s">
        <v>5035</v>
      </c>
      <c r="I619" s="63" t="s">
        <v>1535</v>
      </c>
      <c r="J619" s="66" t="s">
        <v>3476</v>
      </c>
      <c r="K619" s="48" t="s">
        <v>3183</v>
      </c>
      <c r="L619" s="199" t="s">
        <v>3185</v>
      </c>
    </row>
    <row r="620" spans="1:12" ht="19.5" customHeight="1">
      <c r="A620" s="206"/>
      <c r="B620" s="44">
        <f t="shared" si="10"/>
        <v>612</v>
      </c>
      <c r="C620" s="44">
        <f t="shared" si="10"/>
        <v>612</v>
      </c>
      <c r="D620" s="75"/>
      <c r="E620" s="45"/>
      <c r="F620" s="63"/>
      <c r="G620" s="189"/>
      <c r="H620" s="112" t="s">
        <v>5036</v>
      </c>
      <c r="I620" s="63" t="s">
        <v>1536</v>
      </c>
      <c r="J620" s="66" t="s">
        <v>3476</v>
      </c>
      <c r="K620" s="48" t="s">
        <v>17</v>
      </c>
      <c r="L620" s="199" t="s">
        <v>3201</v>
      </c>
    </row>
    <row r="621" spans="1:12" ht="19.5" customHeight="1">
      <c r="A621" s="206"/>
      <c r="B621" s="44">
        <f t="shared" si="10"/>
        <v>613</v>
      </c>
      <c r="C621" s="44">
        <f t="shared" si="10"/>
        <v>613</v>
      </c>
      <c r="D621" s="75"/>
      <c r="E621" s="45"/>
      <c r="F621" s="63"/>
      <c r="G621" s="189"/>
      <c r="H621" s="109" t="s">
        <v>678</v>
      </c>
      <c r="I621" s="63" t="s">
        <v>1537</v>
      </c>
      <c r="J621" s="66" t="s">
        <v>3476</v>
      </c>
      <c r="K621" s="48" t="s">
        <v>40</v>
      </c>
      <c r="L621" s="199" t="s">
        <v>3193</v>
      </c>
    </row>
    <row r="622" spans="1:12" ht="19.5" customHeight="1">
      <c r="A622" s="206"/>
      <c r="B622" s="44">
        <f t="shared" si="10"/>
        <v>614</v>
      </c>
      <c r="C622" s="44">
        <f t="shared" si="10"/>
        <v>614</v>
      </c>
      <c r="D622" s="75">
        <v>5</v>
      </c>
      <c r="E622" s="69" t="s">
        <v>4583</v>
      </c>
      <c r="F622" s="63"/>
      <c r="G622" s="189"/>
      <c r="H622" s="112" t="s">
        <v>5036</v>
      </c>
      <c r="I622" s="63" t="s">
        <v>814</v>
      </c>
      <c r="J622" s="66" t="s">
        <v>3476</v>
      </c>
      <c r="K622" s="60" t="s">
        <v>3360</v>
      </c>
      <c r="L622" s="199" t="s">
        <v>3359</v>
      </c>
    </row>
    <row r="623" spans="1:12" ht="19.5" customHeight="1">
      <c r="A623" s="206"/>
      <c r="B623" s="44">
        <f t="shared" si="10"/>
        <v>615</v>
      </c>
      <c r="C623" s="44">
        <f t="shared" si="10"/>
        <v>615</v>
      </c>
      <c r="D623" s="75"/>
      <c r="E623" s="45"/>
      <c r="F623" s="63"/>
      <c r="G623" s="189"/>
      <c r="H623" s="110" t="s">
        <v>5035</v>
      </c>
      <c r="I623" s="63" t="s">
        <v>1538</v>
      </c>
      <c r="J623" s="66" t="s">
        <v>3476</v>
      </c>
      <c r="K623" s="48" t="s">
        <v>3181</v>
      </c>
      <c r="L623" s="198" t="s">
        <v>3232</v>
      </c>
    </row>
    <row r="624" spans="1:12" ht="19.5" customHeight="1">
      <c r="A624" s="206">
        <v>124</v>
      </c>
      <c r="B624" s="44">
        <f t="shared" si="10"/>
        <v>616</v>
      </c>
      <c r="C624" s="44">
        <f t="shared" si="10"/>
        <v>616</v>
      </c>
      <c r="D624" s="75"/>
      <c r="E624" s="45"/>
      <c r="F624" s="63"/>
      <c r="G624" s="189">
        <v>572</v>
      </c>
      <c r="H624" s="110" t="s">
        <v>5035</v>
      </c>
      <c r="I624" s="63" t="s">
        <v>1539</v>
      </c>
      <c r="J624" s="66" t="s">
        <v>3476</v>
      </c>
      <c r="K624" s="48" t="s">
        <v>3167</v>
      </c>
      <c r="L624" s="198" t="s">
        <v>3215</v>
      </c>
    </row>
    <row r="625" spans="1:12" ht="19.5" customHeight="1">
      <c r="A625" s="206"/>
      <c r="B625" s="44">
        <f t="shared" si="10"/>
        <v>617</v>
      </c>
      <c r="C625" s="44">
        <f t="shared" si="10"/>
        <v>617</v>
      </c>
      <c r="D625" s="75">
        <v>6</v>
      </c>
      <c r="E625" s="69" t="s">
        <v>4388</v>
      </c>
      <c r="F625" s="63"/>
      <c r="G625" s="189"/>
      <c r="H625" s="110" t="s">
        <v>5035</v>
      </c>
      <c r="I625" s="63" t="s">
        <v>973</v>
      </c>
      <c r="J625" s="66" t="s">
        <v>3476</v>
      </c>
      <c r="K625" s="48" t="s">
        <v>68</v>
      </c>
      <c r="L625" s="198" t="s">
        <v>3271</v>
      </c>
    </row>
    <row r="626" spans="1:12" ht="19.5" customHeight="1">
      <c r="A626" s="206"/>
      <c r="B626" s="44">
        <f t="shared" si="10"/>
        <v>618</v>
      </c>
      <c r="C626" s="44">
        <f t="shared" si="10"/>
        <v>618</v>
      </c>
      <c r="D626" s="75">
        <v>6</v>
      </c>
      <c r="E626" s="69" t="s">
        <v>4367</v>
      </c>
      <c r="F626" s="63"/>
      <c r="G626" s="189"/>
      <c r="H626" s="110" t="s">
        <v>5035</v>
      </c>
      <c r="I626" s="63" t="s">
        <v>974</v>
      </c>
      <c r="J626" s="66" t="s">
        <v>3476</v>
      </c>
      <c r="K626" s="48" t="s">
        <v>28</v>
      </c>
      <c r="L626" s="199" t="s">
        <v>3209</v>
      </c>
    </row>
    <row r="627" spans="1:12" ht="19.5" customHeight="1">
      <c r="A627" s="206"/>
      <c r="B627" s="44">
        <f t="shared" si="10"/>
        <v>619</v>
      </c>
      <c r="C627" s="44">
        <f t="shared" si="10"/>
        <v>619</v>
      </c>
      <c r="D627" s="75"/>
      <c r="E627" s="45"/>
      <c r="F627" s="63"/>
      <c r="G627" s="189">
        <v>851</v>
      </c>
      <c r="H627" s="110" t="s">
        <v>5035</v>
      </c>
      <c r="I627" s="63" t="s">
        <v>1540</v>
      </c>
      <c r="J627" s="66" t="s">
        <v>3476</v>
      </c>
      <c r="K627" s="48" t="s">
        <v>3160</v>
      </c>
      <c r="L627" s="199" t="s">
        <v>3204</v>
      </c>
    </row>
    <row r="628" spans="1:12" ht="19.5" customHeight="1">
      <c r="A628" s="206"/>
      <c r="B628" s="44">
        <f t="shared" si="10"/>
        <v>620</v>
      </c>
      <c r="C628" s="44">
        <f t="shared" si="10"/>
        <v>620</v>
      </c>
      <c r="D628" s="75"/>
      <c r="E628" s="45"/>
      <c r="F628" s="63"/>
      <c r="G628" s="189"/>
      <c r="H628" s="110" t="s">
        <v>5035</v>
      </c>
      <c r="I628" s="63" t="s">
        <v>1541</v>
      </c>
      <c r="J628" s="66" t="s">
        <v>3476</v>
      </c>
      <c r="K628" s="60" t="s">
        <v>3282</v>
      </c>
      <c r="L628" s="199" t="s">
        <v>3280</v>
      </c>
    </row>
    <row r="629" spans="1:12" ht="19.5" customHeight="1">
      <c r="A629" s="206">
        <v>125</v>
      </c>
      <c r="B629" s="44">
        <f t="shared" si="10"/>
        <v>621</v>
      </c>
      <c r="C629" s="44">
        <f t="shared" si="10"/>
        <v>621</v>
      </c>
      <c r="D629" s="75">
        <v>4</v>
      </c>
      <c r="E629" s="69" t="s">
        <v>4309</v>
      </c>
      <c r="F629" s="63"/>
      <c r="G629" s="189"/>
      <c r="H629" s="112" t="s">
        <v>5036</v>
      </c>
      <c r="I629" s="63" t="s">
        <v>645</v>
      </c>
      <c r="J629" s="66" t="s">
        <v>3476</v>
      </c>
      <c r="K629" s="60" t="s">
        <v>3378</v>
      </c>
      <c r="L629" s="199" t="s">
        <v>3377</v>
      </c>
    </row>
    <row r="630" spans="1:12" ht="19.5" customHeight="1">
      <c r="A630" s="206"/>
      <c r="B630" s="44">
        <f t="shared" si="10"/>
        <v>622</v>
      </c>
      <c r="C630" s="44">
        <f t="shared" si="10"/>
        <v>622</v>
      </c>
      <c r="D630" s="75">
        <v>4</v>
      </c>
      <c r="E630" s="69" t="s">
        <v>4310</v>
      </c>
      <c r="F630" s="63"/>
      <c r="G630" s="189"/>
      <c r="H630" s="110" t="s">
        <v>5035</v>
      </c>
      <c r="I630" s="63" t="s">
        <v>646</v>
      </c>
      <c r="J630" s="66" t="s">
        <v>3476</v>
      </c>
      <c r="K630" s="48" t="s">
        <v>40</v>
      </c>
      <c r="L630" s="199" t="s">
        <v>3193</v>
      </c>
    </row>
    <row r="631" spans="1:12" ht="19.5" customHeight="1">
      <c r="A631" s="206"/>
      <c r="B631" s="44">
        <f t="shared" si="10"/>
        <v>623</v>
      </c>
      <c r="C631" s="44">
        <f t="shared" si="10"/>
        <v>623</v>
      </c>
      <c r="D631" s="75">
        <v>1</v>
      </c>
      <c r="E631" s="69" t="s">
        <v>3772</v>
      </c>
      <c r="F631" s="63"/>
      <c r="G631" s="189">
        <v>503</v>
      </c>
      <c r="H631" s="110" t="s">
        <v>5035</v>
      </c>
      <c r="I631" s="63" t="s">
        <v>22</v>
      </c>
      <c r="J631" s="66" t="s">
        <v>3476</v>
      </c>
      <c r="K631" s="48" t="s">
        <v>72</v>
      </c>
      <c r="L631" s="199" t="s">
        <v>3191</v>
      </c>
    </row>
    <row r="632" spans="1:12" ht="19.5" customHeight="1">
      <c r="A632" s="206"/>
      <c r="B632" s="44">
        <f t="shared" ref="B632:C695" si="11">ROW()-8</f>
        <v>624</v>
      </c>
      <c r="C632" s="44">
        <f t="shared" si="11"/>
        <v>624</v>
      </c>
      <c r="D632" s="75">
        <v>5</v>
      </c>
      <c r="E632" s="69" t="s">
        <v>4345</v>
      </c>
      <c r="F632" s="63"/>
      <c r="G632" s="189"/>
      <c r="H632" s="110" t="s">
        <v>5035</v>
      </c>
      <c r="I632" s="63" t="s">
        <v>815</v>
      </c>
      <c r="J632" s="66" t="s">
        <v>3476</v>
      </c>
      <c r="K632" s="60" t="s">
        <v>3380</v>
      </c>
      <c r="L632" s="199" t="s">
        <v>3379</v>
      </c>
    </row>
    <row r="633" spans="1:12" ht="19.5" customHeight="1">
      <c r="A633" s="206"/>
      <c r="B633" s="44">
        <f t="shared" si="11"/>
        <v>625</v>
      </c>
      <c r="C633" s="44">
        <f t="shared" si="11"/>
        <v>625</v>
      </c>
      <c r="D633" s="75">
        <v>5</v>
      </c>
      <c r="E633" s="69" t="s">
        <v>4584</v>
      </c>
      <c r="F633" s="63"/>
      <c r="G633" s="189"/>
      <c r="H633" s="110" t="s">
        <v>5035</v>
      </c>
      <c r="I633" s="63" t="s">
        <v>817</v>
      </c>
      <c r="J633" s="66" t="s">
        <v>3476</v>
      </c>
      <c r="K633" s="60" t="s">
        <v>1227</v>
      </c>
      <c r="L633" s="199" t="s">
        <v>3308</v>
      </c>
    </row>
    <row r="634" spans="1:12" ht="19.5" customHeight="1">
      <c r="A634" s="206">
        <v>126</v>
      </c>
      <c r="B634" s="44">
        <f t="shared" si="11"/>
        <v>626</v>
      </c>
      <c r="C634" s="44">
        <f t="shared" si="11"/>
        <v>626</v>
      </c>
      <c r="D634" s="75"/>
      <c r="E634" s="45"/>
      <c r="F634" s="63"/>
      <c r="G634" s="189"/>
      <c r="H634" s="110" t="s">
        <v>5035</v>
      </c>
      <c r="I634" s="63" t="s">
        <v>1542</v>
      </c>
      <c r="J634" s="66" t="s">
        <v>3476</v>
      </c>
      <c r="K634" s="48" t="s">
        <v>9</v>
      </c>
      <c r="L634" s="198" t="s">
        <v>3258</v>
      </c>
    </row>
    <row r="635" spans="1:12" ht="19.5" customHeight="1">
      <c r="A635" s="206"/>
      <c r="B635" s="44">
        <f t="shared" si="11"/>
        <v>627</v>
      </c>
      <c r="C635" s="44">
        <f t="shared" si="11"/>
        <v>627</v>
      </c>
      <c r="D635" s="75">
        <v>6</v>
      </c>
      <c r="E635" s="69" t="s">
        <v>4729</v>
      </c>
      <c r="F635" s="63"/>
      <c r="G635" s="189"/>
      <c r="H635" s="110" t="s">
        <v>5035</v>
      </c>
      <c r="I635" s="63" t="s">
        <v>975</v>
      </c>
      <c r="J635" s="66" t="s">
        <v>3476</v>
      </c>
      <c r="K635" s="48" t="s">
        <v>3285</v>
      </c>
      <c r="L635" s="199" t="s">
        <v>3214</v>
      </c>
    </row>
    <row r="636" spans="1:12" ht="19.5" customHeight="1">
      <c r="A636" s="206"/>
      <c r="B636" s="44">
        <f t="shared" si="11"/>
        <v>628</v>
      </c>
      <c r="C636" s="44">
        <f t="shared" si="11"/>
        <v>628</v>
      </c>
      <c r="D636" s="75">
        <v>2</v>
      </c>
      <c r="E636" s="69" t="s">
        <v>3917</v>
      </c>
      <c r="F636" s="63"/>
      <c r="G636" s="189"/>
      <c r="H636" s="109" t="s">
        <v>678</v>
      </c>
      <c r="I636" s="63" t="s">
        <v>243</v>
      </c>
      <c r="J636" s="66" t="s">
        <v>3476</v>
      </c>
      <c r="K636" s="60" t="s">
        <v>243</v>
      </c>
      <c r="L636" s="199" t="s">
        <v>3382</v>
      </c>
    </row>
    <row r="637" spans="1:12" ht="19.5" customHeight="1">
      <c r="A637" s="206"/>
      <c r="B637" s="44">
        <f t="shared" si="11"/>
        <v>629</v>
      </c>
      <c r="C637" s="44">
        <f t="shared" si="11"/>
        <v>629</v>
      </c>
      <c r="D637" s="75">
        <v>4</v>
      </c>
      <c r="E637" s="69" t="s">
        <v>4311</v>
      </c>
      <c r="F637" s="63"/>
      <c r="G637" s="189"/>
      <c r="H637" s="110" t="s">
        <v>5035</v>
      </c>
      <c r="I637" s="63" t="s">
        <v>647</v>
      </c>
      <c r="J637" s="66" t="s">
        <v>3476</v>
      </c>
      <c r="K637" s="60" t="s">
        <v>3364</v>
      </c>
      <c r="L637" s="199" t="s">
        <v>3363</v>
      </c>
    </row>
    <row r="638" spans="1:12" ht="19.5" customHeight="1">
      <c r="A638" s="206"/>
      <c r="B638" s="44">
        <f t="shared" si="11"/>
        <v>630</v>
      </c>
      <c r="C638" s="44">
        <f t="shared" si="11"/>
        <v>630</v>
      </c>
      <c r="D638" s="75"/>
      <c r="E638" s="45"/>
      <c r="F638" s="63"/>
      <c r="G638" s="189"/>
      <c r="H638" s="110" t="s">
        <v>5035</v>
      </c>
      <c r="I638" s="63" t="s">
        <v>1543</v>
      </c>
      <c r="J638" s="66" t="s">
        <v>3476</v>
      </c>
      <c r="K638" s="48" t="s">
        <v>3183</v>
      </c>
      <c r="L638" s="199" t="s">
        <v>3185</v>
      </c>
    </row>
    <row r="639" spans="1:12" ht="19.5" customHeight="1">
      <c r="A639" s="206">
        <v>127</v>
      </c>
      <c r="B639" s="44">
        <f t="shared" si="11"/>
        <v>631</v>
      </c>
      <c r="C639" s="44">
        <f t="shared" si="11"/>
        <v>631</v>
      </c>
      <c r="D639" s="75"/>
      <c r="E639" s="45"/>
      <c r="F639" s="63"/>
      <c r="G639" s="189"/>
      <c r="H639" s="110" t="s">
        <v>5035</v>
      </c>
      <c r="I639" s="63" t="s">
        <v>1544</v>
      </c>
      <c r="J639" s="66" t="s">
        <v>3476</v>
      </c>
      <c r="K639" s="48" t="s">
        <v>72</v>
      </c>
      <c r="L639" s="199" t="s">
        <v>3191</v>
      </c>
    </row>
    <row r="640" spans="1:12" ht="19.5" customHeight="1">
      <c r="A640" s="206"/>
      <c r="B640" s="44">
        <f t="shared" si="11"/>
        <v>632</v>
      </c>
      <c r="C640" s="44">
        <f t="shared" si="11"/>
        <v>632</v>
      </c>
      <c r="D640" s="75">
        <v>2</v>
      </c>
      <c r="E640" s="69" t="s">
        <v>3918</v>
      </c>
      <c r="F640" s="63"/>
      <c r="G640" s="189">
        <v>1163</v>
      </c>
      <c r="H640" s="109" t="s">
        <v>678</v>
      </c>
      <c r="I640" s="63" t="s">
        <v>322</v>
      </c>
      <c r="J640" s="66" t="s">
        <v>3476</v>
      </c>
      <c r="K640" s="60" t="s">
        <v>3386</v>
      </c>
      <c r="L640" s="199" t="s">
        <v>3385</v>
      </c>
    </row>
    <row r="641" spans="1:12" ht="19.5" customHeight="1">
      <c r="A641" s="206"/>
      <c r="B641" s="44">
        <f t="shared" si="11"/>
        <v>633</v>
      </c>
      <c r="C641" s="44">
        <f t="shared" si="11"/>
        <v>633</v>
      </c>
      <c r="D641" s="75"/>
      <c r="E641" s="45"/>
      <c r="F641" s="63"/>
      <c r="G641" s="189"/>
      <c r="H641" s="110" t="s">
        <v>5035</v>
      </c>
      <c r="I641" s="63" t="s">
        <v>1545</v>
      </c>
      <c r="J641" s="66" t="s">
        <v>3476</v>
      </c>
      <c r="K641" s="48" t="s">
        <v>21</v>
      </c>
      <c r="L641" s="199" t="s">
        <v>3184</v>
      </c>
    </row>
    <row r="642" spans="1:12" ht="19.5" customHeight="1">
      <c r="A642" s="206"/>
      <c r="B642" s="44">
        <f t="shared" si="11"/>
        <v>634</v>
      </c>
      <c r="C642" s="44">
        <f t="shared" si="11"/>
        <v>634</v>
      </c>
      <c r="D642" s="75"/>
      <c r="E642" s="45"/>
      <c r="F642" s="63"/>
      <c r="G642" s="189"/>
      <c r="H642" s="110" t="s">
        <v>5035</v>
      </c>
      <c r="I642" s="63" t="s">
        <v>1546</v>
      </c>
      <c r="J642" s="66" t="s">
        <v>3476</v>
      </c>
      <c r="K642" s="48" t="s">
        <v>3181</v>
      </c>
      <c r="L642" s="198" t="s">
        <v>3232</v>
      </c>
    </row>
    <row r="643" spans="1:12" ht="19.5" customHeight="1">
      <c r="A643" s="206"/>
      <c r="B643" s="44">
        <f t="shared" si="11"/>
        <v>635</v>
      </c>
      <c r="C643" s="44">
        <f t="shared" si="11"/>
        <v>635</v>
      </c>
      <c r="D643" s="75">
        <v>3</v>
      </c>
      <c r="E643" s="69" t="s">
        <v>4095</v>
      </c>
      <c r="F643" s="63"/>
      <c r="G643" s="189"/>
      <c r="H643" s="110" t="s">
        <v>5035</v>
      </c>
      <c r="I643" s="63" t="s">
        <v>462</v>
      </c>
      <c r="J643" s="66" t="s">
        <v>3476</v>
      </c>
      <c r="K643" s="48" t="s">
        <v>3167</v>
      </c>
      <c r="L643" s="198" t="s">
        <v>3215</v>
      </c>
    </row>
    <row r="644" spans="1:12" ht="19.5" customHeight="1">
      <c r="A644" s="206">
        <v>128</v>
      </c>
      <c r="B644" s="44">
        <f t="shared" si="11"/>
        <v>636</v>
      </c>
      <c r="C644" s="44">
        <f t="shared" si="11"/>
        <v>636</v>
      </c>
      <c r="D644" s="75"/>
      <c r="E644" s="45"/>
      <c r="F644" s="63"/>
      <c r="G644" s="189"/>
      <c r="H644" s="110" t="s">
        <v>5035</v>
      </c>
      <c r="I644" s="63" t="s">
        <v>1547</v>
      </c>
      <c r="J644" s="66" t="s">
        <v>3476</v>
      </c>
      <c r="K644" s="60" t="s">
        <v>46</v>
      </c>
      <c r="L644" s="199" t="s">
        <v>3286</v>
      </c>
    </row>
    <row r="645" spans="1:12" ht="19.5" customHeight="1">
      <c r="A645" s="206"/>
      <c r="B645" s="44">
        <f t="shared" si="11"/>
        <v>637</v>
      </c>
      <c r="C645" s="44">
        <f t="shared" si="11"/>
        <v>637</v>
      </c>
      <c r="D645" s="75"/>
      <c r="E645" s="45"/>
      <c r="F645" s="63"/>
      <c r="G645" s="189"/>
      <c r="H645" s="110" t="s">
        <v>5035</v>
      </c>
      <c r="I645" s="63" t="s">
        <v>1548</v>
      </c>
      <c r="J645" s="66" t="s">
        <v>3476</v>
      </c>
      <c r="K645" s="48" t="s">
        <v>28</v>
      </c>
      <c r="L645" s="199" t="s">
        <v>3209</v>
      </c>
    </row>
    <row r="646" spans="1:12" ht="19.5" customHeight="1">
      <c r="A646" s="206"/>
      <c r="B646" s="44">
        <f t="shared" si="11"/>
        <v>638</v>
      </c>
      <c r="C646" s="44">
        <f t="shared" si="11"/>
        <v>638</v>
      </c>
      <c r="D646" s="75"/>
      <c r="E646" s="45"/>
      <c r="F646" s="63"/>
      <c r="G646" s="189"/>
      <c r="H646" s="110" t="s">
        <v>5035</v>
      </c>
      <c r="I646" s="63" t="s">
        <v>1549</v>
      </c>
      <c r="J646" s="66" t="s">
        <v>3476</v>
      </c>
      <c r="K646" s="60" t="s">
        <v>1202</v>
      </c>
      <c r="L646" s="199" t="s">
        <v>3288</v>
      </c>
    </row>
    <row r="647" spans="1:12" ht="19.5" customHeight="1">
      <c r="A647" s="206"/>
      <c r="B647" s="44">
        <f t="shared" si="11"/>
        <v>639</v>
      </c>
      <c r="C647" s="44">
        <f t="shared" si="11"/>
        <v>639</v>
      </c>
      <c r="D647" s="75"/>
      <c r="E647" s="45"/>
      <c r="F647" s="63"/>
      <c r="G647" s="189"/>
      <c r="H647" s="110" t="s">
        <v>5035</v>
      </c>
      <c r="I647" s="63" t="s">
        <v>1550</v>
      </c>
      <c r="J647" s="66" t="s">
        <v>3476</v>
      </c>
      <c r="K647" s="48" t="s">
        <v>3167</v>
      </c>
      <c r="L647" s="198" t="s">
        <v>3215</v>
      </c>
    </row>
    <row r="648" spans="1:12" ht="19.5" customHeight="1">
      <c r="A648" s="206"/>
      <c r="B648" s="44">
        <f t="shared" si="11"/>
        <v>640</v>
      </c>
      <c r="C648" s="44">
        <f t="shared" si="11"/>
        <v>640</v>
      </c>
      <c r="D648" s="75">
        <v>5</v>
      </c>
      <c r="E648" s="69" t="s">
        <v>4585</v>
      </c>
      <c r="F648" s="63"/>
      <c r="G648" s="189"/>
      <c r="H648" s="110" t="s">
        <v>5035</v>
      </c>
      <c r="I648" s="63" t="s">
        <v>818</v>
      </c>
      <c r="J648" s="66" t="s">
        <v>3476</v>
      </c>
      <c r="K648" s="47" t="s">
        <v>15</v>
      </c>
      <c r="L648" s="198" t="s">
        <v>3227</v>
      </c>
    </row>
    <row r="649" spans="1:12" ht="19.5" customHeight="1">
      <c r="A649" s="206">
        <v>129</v>
      </c>
      <c r="B649" s="44">
        <f t="shared" si="11"/>
        <v>641</v>
      </c>
      <c r="C649" s="44">
        <f t="shared" si="11"/>
        <v>641</v>
      </c>
      <c r="D649" s="75">
        <v>5</v>
      </c>
      <c r="E649" s="69" t="s">
        <v>4586</v>
      </c>
      <c r="F649" s="63"/>
      <c r="G649" s="189"/>
      <c r="H649" s="110" t="s">
        <v>5035</v>
      </c>
      <c r="I649" s="63" t="s">
        <v>819</v>
      </c>
      <c r="J649" s="66" t="s">
        <v>3476</v>
      </c>
      <c r="K649" s="48" t="s">
        <v>72</v>
      </c>
      <c r="L649" s="199" t="s">
        <v>3191</v>
      </c>
    </row>
    <row r="650" spans="1:12" ht="19.5" customHeight="1">
      <c r="A650" s="206"/>
      <c r="B650" s="44">
        <f t="shared" si="11"/>
        <v>642</v>
      </c>
      <c r="C650" s="44">
        <f t="shared" si="11"/>
        <v>642</v>
      </c>
      <c r="D650" s="75"/>
      <c r="E650" s="45"/>
      <c r="F650" s="63"/>
      <c r="G650" s="189"/>
      <c r="H650" s="110" t="s">
        <v>5035</v>
      </c>
      <c r="I650" s="63" t="s">
        <v>1551</v>
      </c>
      <c r="J650" s="66" t="s">
        <v>3476</v>
      </c>
      <c r="K650" s="48" t="s">
        <v>28</v>
      </c>
      <c r="L650" s="199" t="s">
        <v>3209</v>
      </c>
    </row>
    <row r="651" spans="1:12" ht="19.5" customHeight="1">
      <c r="A651" s="206"/>
      <c r="B651" s="44">
        <f t="shared" si="11"/>
        <v>643</v>
      </c>
      <c r="C651" s="44">
        <f t="shared" si="11"/>
        <v>643</v>
      </c>
      <c r="D651" s="75"/>
      <c r="E651" s="45"/>
      <c r="F651" s="63"/>
      <c r="G651" s="189"/>
      <c r="H651" s="110" t="s">
        <v>5035</v>
      </c>
      <c r="I651" s="63" t="s">
        <v>1552</v>
      </c>
      <c r="J651" s="66" t="s">
        <v>3476</v>
      </c>
      <c r="K651" s="60" t="s">
        <v>2816</v>
      </c>
      <c r="L651" s="199" t="s">
        <v>3734</v>
      </c>
    </row>
    <row r="652" spans="1:12" ht="19.5" customHeight="1">
      <c r="A652" s="206"/>
      <c r="B652" s="44">
        <f t="shared" si="11"/>
        <v>644</v>
      </c>
      <c r="C652" s="44">
        <f t="shared" si="11"/>
        <v>644</v>
      </c>
      <c r="D652" s="75"/>
      <c r="E652" s="45"/>
      <c r="F652" s="63"/>
      <c r="G652" s="189"/>
      <c r="H652" s="110" t="s">
        <v>5035</v>
      </c>
      <c r="I652" s="63" t="s">
        <v>1553</v>
      </c>
      <c r="J652" s="66" t="s">
        <v>3476</v>
      </c>
      <c r="K652" s="48" t="s">
        <v>3159</v>
      </c>
      <c r="L652" s="199" t="s">
        <v>3203</v>
      </c>
    </row>
    <row r="653" spans="1:12" ht="19.5" customHeight="1">
      <c r="A653" s="206"/>
      <c r="B653" s="44">
        <f t="shared" si="11"/>
        <v>645</v>
      </c>
      <c r="C653" s="44">
        <f t="shared" si="11"/>
        <v>645</v>
      </c>
      <c r="D653" s="75">
        <v>5</v>
      </c>
      <c r="E653" s="69" t="s">
        <v>4587</v>
      </c>
      <c r="F653" s="63"/>
      <c r="G653" s="189"/>
      <c r="H653" s="112" t="s">
        <v>5036</v>
      </c>
      <c r="I653" s="63" t="s">
        <v>820</v>
      </c>
      <c r="J653" s="66" t="s">
        <v>3476</v>
      </c>
      <c r="K653" s="60" t="s">
        <v>1427</v>
      </c>
      <c r="L653" s="199" t="s">
        <v>3330</v>
      </c>
    </row>
    <row r="654" spans="1:12" ht="19.5" customHeight="1">
      <c r="A654" s="206">
        <v>130</v>
      </c>
      <c r="B654" s="44">
        <f t="shared" si="11"/>
        <v>646</v>
      </c>
      <c r="C654" s="44">
        <f t="shared" si="11"/>
        <v>646</v>
      </c>
      <c r="D654" s="75"/>
      <c r="E654" s="45"/>
      <c r="F654" s="63"/>
      <c r="G654" s="189"/>
      <c r="H654" s="110" t="s">
        <v>5035</v>
      </c>
      <c r="I654" s="63" t="s">
        <v>1554</v>
      </c>
      <c r="J654" s="66" t="s">
        <v>3476</v>
      </c>
      <c r="K654" s="48" t="s">
        <v>3168</v>
      </c>
      <c r="L654" s="198" t="s">
        <v>3228</v>
      </c>
    </row>
    <row r="655" spans="1:12" ht="19.5" customHeight="1">
      <c r="A655" s="206"/>
      <c r="B655" s="44">
        <f t="shared" si="11"/>
        <v>647</v>
      </c>
      <c r="C655" s="44">
        <f t="shared" si="11"/>
        <v>647</v>
      </c>
      <c r="D655" s="75">
        <v>6</v>
      </c>
      <c r="E655" s="69" t="s">
        <v>4730</v>
      </c>
      <c r="F655" s="63"/>
      <c r="G655" s="189"/>
      <c r="H655" s="110" t="s">
        <v>5035</v>
      </c>
      <c r="I655" s="63" t="s">
        <v>976</v>
      </c>
      <c r="J655" s="66" t="s">
        <v>3476</v>
      </c>
      <c r="K655" s="47" t="s">
        <v>15</v>
      </c>
      <c r="L655" s="198" t="s">
        <v>3227</v>
      </c>
    </row>
    <row r="656" spans="1:12" ht="19.5" customHeight="1">
      <c r="A656" s="206"/>
      <c r="B656" s="44">
        <f t="shared" si="11"/>
        <v>648</v>
      </c>
      <c r="C656" s="44">
        <f t="shared" si="11"/>
        <v>648</v>
      </c>
      <c r="D656" s="75">
        <v>5</v>
      </c>
      <c r="E656" s="69" t="s">
        <v>4588</v>
      </c>
      <c r="F656" s="63"/>
      <c r="G656" s="189"/>
      <c r="H656" s="110" t="s">
        <v>5035</v>
      </c>
      <c r="I656" s="63" t="s">
        <v>821</v>
      </c>
      <c r="J656" s="66" t="s">
        <v>3476</v>
      </c>
      <c r="K656" s="48" t="s">
        <v>1204</v>
      </c>
      <c r="L656" s="198" t="s">
        <v>3225</v>
      </c>
    </row>
    <row r="657" spans="1:12" ht="19.5" customHeight="1">
      <c r="A657" s="206"/>
      <c r="B657" s="44">
        <f t="shared" si="11"/>
        <v>649</v>
      </c>
      <c r="C657" s="44">
        <f t="shared" si="11"/>
        <v>649</v>
      </c>
      <c r="D657" s="75"/>
      <c r="E657" s="45"/>
      <c r="F657" s="63"/>
      <c r="G657" s="189"/>
      <c r="H657" s="110" t="s">
        <v>5035</v>
      </c>
      <c r="I657" s="63" t="s">
        <v>1555</v>
      </c>
      <c r="J657" s="66" t="s">
        <v>3476</v>
      </c>
      <c r="K657" s="48" t="s">
        <v>9</v>
      </c>
      <c r="L657" s="198" t="s">
        <v>3258</v>
      </c>
    </row>
    <row r="658" spans="1:12" ht="19.5" customHeight="1">
      <c r="A658" s="206"/>
      <c r="B658" s="44">
        <f t="shared" si="11"/>
        <v>650</v>
      </c>
      <c r="C658" s="44">
        <f t="shared" si="11"/>
        <v>650</v>
      </c>
      <c r="D658" s="75"/>
      <c r="E658" s="45"/>
      <c r="F658" s="63"/>
      <c r="G658" s="189"/>
      <c r="H658" s="114" t="s">
        <v>681</v>
      </c>
      <c r="I658" s="63" t="s">
        <v>1556</v>
      </c>
      <c r="J658" s="66" t="s">
        <v>3477</v>
      </c>
      <c r="K658" s="48" t="s">
        <v>1305</v>
      </c>
      <c r="L658" s="198" t="s">
        <v>3254</v>
      </c>
    </row>
    <row r="659" spans="1:12" ht="19.5" customHeight="1">
      <c r="A659" s="206">
        <v>131</v>
      </c>
      <c r="B659" s="44">
        <f t="shared" si="11"/>
        <v>651</v>
      </c>
      <c r="C659" s="44">
        <f t="shared" si="11"/>
        <v>651</v>
      </c>
      <c r="D659" s="75">
        <v>3</v>
      </c>
      <c r="E659" s="69" t="s">
        <v>4096</v>
      </c>
      <c r="F659" s="63"/>
      <c r="G659" s="189"/>
      <c r="H659" s="110" t="s">
        <v>5035</v>
      </c>
      <c r="I659" s="63" t="s">
        <v>150</v>
      </c>
      <c r="J659" s="66" t="s">
        <v>3478</v>
      </c>
      <c r="K659" s="48" t="s">
        <v>21</v>
      </c>
      <c r="L659" s="199" t="s">
        <v>3184</v>
      </c>
    </row>
    <row r="660" spans="1:12" ht="19.5" customHeight="1">
      <c r="A660" s="206"/>
      <c r="B660" s="44">
        <f t="shared" si="11"/>
        <v>652</v>
      </c>
      <c r="C660" s="44">
        <f t="shared" si="11"/>
        <v>652</v>
      </c>
      <c r="D660" s="75">
        <v>2</v>
      </c>
      <c r="E660" s="69" t="s">
        <v>3919</v>
      </c>
      <c r="F660" s="63"/>
      <c r="G660" s="189"/>
      <c r="H660" s="112" t="s">
        <v>5036</v>
      </c>
      <c r="I660" s="63" t="s">
        <v>323</v>
      </c>
      <c r="J660" s="66" t="s">
        <v>3478</v>
      </c>
      <c r="K660" s="48" t="s">
        <v>21</v>
      </c>
      <c r="L660" s="199" t="s">
        <v>3184</v>
      </c>
    </row>
    <row r="661" spans="1:12" ht="19.5" customHeight="1">
      <c r="A661" s="206"/>
      <c r="B661" s="44">
        <f t="shared" si="11"/>
        <v>653</v>
      </c>
      <c r="C661" s="44">
        <f t="shared" si="11"/>
        <v>653</v>
      </c>
      <c r="D661" s="75"/>
      <c r="E661" s="45"/>
      <c r="F661" s="63"/>
      <c r="G661" s="189"/>
      <c r="H661" s="110" t="s">
        <v>5035</v>
      </c>
      <c r="I661" s="63" t="s">
        <v>1557</v>
      </c>
      <c r="J661" s="66" t="s">
        <v>3478</v>
      </c>
      <c r="K661" s="48" t="s">
        <v>3183</v>
      </c>
      <c r="L661" s="199" t="s">
        <v>3185</v>
      </c>
    </row>
    <row r="662" spans="1:12" ht="19.5" customHeight="1">
      <c r="A662" s="206"/>
      <c r="B662" s="44">
        <f t="shared" si="11"/>
        <v>654</v>
      </c>
      <c r="C662" s="44">
        <f t="shared" si="11"/>
        <v>654</v>
      </c>
      <c r="D662" s="75"/>
      <c r="E662" s="45"/>
      <c r="F662" s="63"/>
      <c r="G662" s="189"/>
      <c r="H662" s="110" t="s">
        <v>5035</v>
      </c>
      <c r="I662" s="63" t="s">
        <v>1558</v>
      </c>
      <c r="J662" s="66" t="s">
        <v>3478</v>
      </c>
      <c r="K662" s="60" t="s">
        <v>3177</v>
      </c>
      <c r="L662" s="199" t="s">
        <v>3294</v>
      </c>
    </row>
    <row r="663" spans="1:12" ht="19.5" customHeight="1">
      <c r="A663" s="206"/>
      <c r="B663" s="44">
        <f t="shared" si="11"/>
        <v>655</v>
      </c>
      <c r="C663" s="44">
        <f t="shared" si="11"/>
        <v>655</v>
      </c>
      <c r="D663" s="75"/>
      <c r="E663" s="45"/>
      <c r="F663" s="63"/>
      <c r="G663" s="189"/>
      <c r="H663" s="110" t="s">
        <v>5035</v>
      </c>
      <c r="I663" s="63" t="s">
        <v>1559</v>
      </c>
      <c r="J663" s="66" t="s">
        <v>3478</v>
      </c>
      <c r="K663" s="48" t="s">
        <v>40</v>
      </c>
      <c r="L663" s="199" t="s">
        <v>3193</v>
      </c>
    </row>
    <row r="664" spans="1:12" ht="19.5" customHeight="1">
      <c r="A664" s="206">
        <v>132</v>
      </c>
      <c r="B664" s="44">
        <f t="shared" si="11"/>
        <v>656</v>
      </c>
      <c r="C664" s="44">
        <f t="shared" si="11"/>
        <v>656</v>
      </c>
      <c r="D664" s="75"/>
      <c r="E664" s="45"/>
      <c r="F664" s="63"/>
      <c r="G664" s="189"/>
      <c r="H664" s="110" t="s">
        <v>5035</v>
      </c>
      <c r="I664" s="63" t="s">
        <v>1560</v>
      </c>
      <c r="J664" s="66" t="s">
        <v>3478</v>
      </c>
      <c r="K664" s="51" t="s">
        <v>4520</v>
      </c>
      <c r="L664" s="199" t="s">
        <v>4519</v>
      </c>
    </row>
    <row r="665" spans="1:12" ht="19.5" customHeight="1">
      <c r="A665" s="206"/>
      <c r="B665" s="44">
        <f t="shared" si="11"/>
        <v>657</v>
      </c>
      <c r="C665" s="44">
        <f t="shared" si="11"/>
        <v>657</v>
      </c>
      <c r="D665" s="75"/>
      <c r="E665" s="45"/>
      <c r="F665" s="63"/>
      <c r="G665" s="189"/>
      <c r="H665" s="109" t="s">
        <v>678</v>
      </c>
      <c r="I665" s="63" t="s">
        <v>1561</v>
      </c>
      <c r="J665" s="66" t="s">
        <v>3479</v>
      </c>
      <c r="K665" s="60" t="s">
        <v>3290</v>
      </c>
      <c r="L665" s="199" t="s">
        <v>3289</v>
      </c>
    </row>
    <row r="666" spans="1:12" ht="19.5" customHeight="1">
      <c r="A666" s="206"/>
      <c r="B666" s="44">
        <f t="shared" si="11"/>
        <v>658</v>
      </c>
      <c r="C666" s="44">
        <f t="shared" si="11"/>
        <v>658</v>
      </c>
      <c r="D666" s="75">
        <v>5</v>
      </c>
      <c r="E666" s="69" t="s">
        <v>4589</v>
      </c>
      <c r="F666" s="63"/>
      <c r="G666" s="189"/>
      <c r="H666" s="112" t="s">
        <v>5036</v>
      </c>
      <c r="I666" s="63" t="s">
        <v>822</v>
      </c>
      <c r="J666" s="66" t="s">
        <v>3479</v>
      </c>
      <c r="K666" s="48" t="s">
        <v>21</v>
      </c>
      <c r="L666" s="199" t="s">
        <v>3184</v>
      </c>
    </row>
    <row r="667" spans="1:12" ht="19.5" customHeight="1">
      <c r="A667" s="206"/>
      <c r="B667" s="44">
        <f t="shared" si="11"/>
        <v>659</v>
      </c>
      <c r="C667" s="44">
        <f t="shared" si="11"/>
        <v>659</v>
      </c>
      <c r="D667" s="75">
        <v>2</v>
      </c>
      <c r="E667" s="69" t="s">
        <v>3920</v>
      </c>
      <c r="F667" s="63"/>
      <c r="G667" s="189"/>
      <c r="H667" s="110" t="s">
        <v>5035</v>
      </c>
      <c r="I667" s="63" t="s">
        <v>324</v>
      </c>
      <c r="J667" s="66" t="s">
        <v>3479</v>
      </c>
      <c r="K667" s="60" t="s">
        <v>324</v>
      </c>
      <c r="L667" s="199" t="s">
        <v>3369</v>
      </c>
    </row>
    <row r="668" spans="1:12" ht="19.5" customHeight="1">
      <c r="A668" s="206"/>
      <c r="B668" s="44">
        <f t="shared" si="11"/>
        <v>660</v>
      </c>
      <c r="C668" s="44">
        <f t="shared" si="11"/>
        <v>660</v>
      </c>
      <c r="D668" s="75">
        <v>6</v>
      </c>
      <c r="E668" s="69" t="s">
        <v>4731</v>
      </c>
      <c r="F668" s="63"/>
      <c r="G668" s="189"/>
      <c r="H668" s="110" t="s">
        <v>5035</v>
      </c>
      <c r="I668" s="63" t="s">
        <v>245</v>
      </c>
      <c r="J668" s="66" t="s">
        <v>3479</v>
      </c>
      <c r="K668" s="60" t="s">
        <v>3177</v>
      </c>
      <c r="L668" s="199" t="s">
        <v>3294</v>
      </c>
    </row>
    <row r="669" spans="1:12" ht="19.5" customHeight="1">
      <c r="A669" s="206">
        <v>133</v>
      </c>
      <c r="B669" s="44">
        <f t="shared" si="11"/>
        <v>661</v>
      </c>
      <c r="C669" s="44">
        <f t="shared" si="11"/>
        <v>661</v>
      </c>
      <c r="D669" s="75">
        <v>2</v>
      </c>
      <c r="E669" s="69" t="s">
        <v>3921</v>
      </c>
      <c r="F669" s="63"/>
      <c r="G669" s="189"/>
      <c r="H669" s="112" t="s">
        <v>5036</v>
      </c>
      <c r="I669" s="63" t="s">
        <v>151</v>
      </c>
      <c r="J669" s="66" t="s">
        <v>3479</v>
      </c>
      <c r="K669" s="48" t="s">
        <v>3166</v>
      </c>
      <c r="L669" s="199" t="s">
        <v>3195</v>
      </c>
    </row>
    <row r="670" spans="1:12" ht="19.5" customHeight="1">
      <c r="A670" s="206"/>
      <c r="B670" s="44">
        <f t="shared" si="11"/>
        <v>662</v>
      </c>
      <c r="C670" s="44">
        <f t="shared" si="11"/>
        <v>662</v>
      </c>
      <c r="D670" s="75">
        <v>2</v>
      </c>
      <c r="E670" s="69" t="s">
        <v>3922</v>
      </c>
      <c r="F670" s="63"/>
      <c r="G670" s="189"/>
      <c r="H670" s="109" t="s">
        <v>678</v>
      </c>
      <c r="I670" s="63" t="s">
        <v>325</v>
      </c>
      <c r="J670" s="66" t="s">
        <v>3479</v>
      </c>
      <c r="K670" s="60" t="s">
        <v>3831</v>
      </c>
      <c r="L670" s="199" t="s">
        <v>3830</v>
      </c>
    </row>
    <row r="671" spans="1:12" ht="19.5" customHeight="1">
      <c r="A671" s="206"/>
      <c r="B671" s="44">
        <f t="shared" si="11"/>
        <v>663</v>
      </c>
      <c r="C671" s="44">
        <f t="shared" si="11"/>
        <v>663</v>
      </c>
      <c r="D671" s="75">
        <v>6</v>
      </c>
      <c r="E671" s="69" t="s">
        <v>4732</v>
      </c>
      <c r="F671" s="63"/>
      <c r="G671" s="189"/>
      <c r="H671" s="110" t="s">
        <v>5035</v>
      </c>
      <c r="I671" s="63" t="s">
        <v>977</v>
      </c>
      <c r="J671" s="66" t="s">
        <v>3479</v>
      </c>
      <c r="K671" s="48" t="s">
        <v>3159</v>
      </c>
      <c r="L671" s="199" t="s">
        <v>3203</v>
      </c>
    </row>
    <row r="672" spans="1:12" ht="19.5" customHeight="1">
      <c r="A672" s="206"/>
      <c r="B672" s="44">
        <f t="shared" si="11"/>
        <v>664</v>
      </c>
      <c r="C672" s="44">
        <f t="shared" si="11"/>
        <v>664</v>
      </c>
      <c r="D672" s="75"/>
      <c r="E672" s="45"/>
      <c r="F672" s="63"/>
      <c r="G672" s="189"/>
      <c r="H672" s="110" t="s">
        <v>5035</v>
      </c>
      <c r="I672" s="63" t="s">
        <v>1562</v>
      </c>
      <c r="J672" s="66" t="s">
        <v>3479</v>
      </c>
      <c r="K672" s="60" t="s">
        <v>2816</v>
      </c>
      <c r="L672" s="199" t="s">
        <v>3734</v>
      </c>
    </row>
    <row r="673" spans="1:12" ht="19.5" customHeight="1">
      <c r="A673" s="206"/>
      <c r="B673" s="44">
        <f t="shared" si="11"/>
        <v>665</v>
      </c>
      <c r="C673" s="44">
        <f t="shared" si="11"/>
        <v>665</v>
      </c>
      <c r="D673" s="75"/>
      <c r="E673" s="45"/>
      <c r="F673" s="63"/>
      <c r="G673" s="189"/>
      <c r="H673" s="112" t="s">
        <v>5036</v>
      </c>
      <c r="I673" s="63" t="s">
        <v>1563</v>
      </c>
      <c r="J673" s="66" t="s">
        <v>3480</v>
      </c>
      <c r="K673" s="48" t="s">
        <v>3182</v>
      </c>
      <c r="L673" s="198" t="s">
        <v>3238</v>
      </c>
    </row>
    <row r="674" spans="1:12" ht="19.5" customHeight="1">
      <c r="A674" s="206">
        <v>134</v>
      </c>
      <c r="B674" s="44">
        <f t="shared" si="11"/>
        <v>666</v>
      </c>
      <c r="C674" s="44">
        <f t="shared" si="11"/>
        <v>666</v>
      </c>
      <c r="D674" s="75">
        <v>6</v>
      </c>
      <c r="E674" s="69" t="s">
        <v>4733</v>
      </c>
      <c r="F674" s="63"/>
      <c r="G674" s="189"/>
      <c r="H674" s="112" t="s">
        <v>5036</v>
      </c>
      <c r="I674" s="63" t="s">
        <v>978</v>
      </c>
      <c r="J674" s="66" t="s">
        <v>3481</v>
      </c>
      <c r="K674" s="60" t="s">
        <v>978</v>
      </c>
      <c r="L674" s="199" t="s">
        <v>3276</v>
      </c>
    </row>
    <row r="675" spans="1:12" ht="19.5" customHeight="1">
      <c r="A675" s="206"/>
      <c r="B675" s="44">
        <f t="shared" si="11"/>
        <v>667</v>
      </c>
      <c r="C675" s="44">
        <f t="shared" si="11"/>
        <v>667</v>
      </c>
      <c r="D675" s="75"/>
      <c r="E675" s="45"/>
      <c r="F675" s="63"/>
      <c r="G675" s="189"/>
      <c r="H675" s="110" t="s">
        <v>5035</v>
      </c>
      <c r="I675" s="63" t="s">
        <v>1564</v>
      </c>
      <c r="J675" s="66" t="s">
        <v>3482</v>
      </c>
      <c r="K675" s="48" t="s">
        <v>388</v>
      </c>
      <c r="L675" s="198" t="s">
        <v>3231</v>
      </c>
    </row>
    <row r="676" spans="1:12" ht="19.5" customHeight="1">
      <c r="A676" s="206"/>
      <c r="B676" s="44">
        <f t="shared" si="11"/>
        <v>668</v>
      </c>
      <c r="C676" s="44">
        <f t="shared" si="11"/>
        <v>668</v>
      </c>
      <c r="D676" s="75"/>
      <c r="E676" s="45"/>
      <c r="F676" s="63"/>
      <c r="G676" s="189"/>
      <c r="H676" s="112" t="s">
        <v>5036</v>
      </c>
      <c r="I676" s="63" t="s">
        <v>1565</v>
      </c>
      <c r="J676" s="66" t="s">
        <v>3483</v>
      </c>
      <c r="K676" s="48" t="s">
        <v>3207</v>
      </c>
      <c r="L676" s="199" t="s">
        <v>3208</v>
      </c>
    </row>
    <row r="677" spans="1:12" ht="19.5" customHeight="1">
      <c r="A677" s="206"/>
      <c r="B677" s="44">
        <f t="shared" si="11"/>
        <v>669</v>
      </c>
      <c r="C677" s="44">
        <f t="shared" si="11"/>
        <v>669</v>
      </c>
      <c r="D677" s="75"/>
      <c r="E677" s="45"/>
      <c r="F677" s="63"/>
      <c r="G677" s="189"/>
      <c r="H677" s="112" t="s">
        <v>5036</v>
      </c>
      <c r="I677" s="63" t="s">
        <v>1566</v>
      </c>
      <c r="J677" s="66" t="s">
        <v>3484</v>
      </c>
      <c r="K677" s="60" t="s">
        <v>1202</v>
      </c>
      <c r="L677" s="199" t="s">
        <v>3288</v>
      </c>
    </row>
    <row r="678" spans="1:12" ht="19.5" customHeight="1">
      <c r="A678" s="206"/>
      <c r="B678" s="44">
        <f t="shared" si="11"/>
        <v>670</v>
      </c>
      <c r="C678" s="44">
        <f t="shared" si="11"/>
        <v>670</v>
      </c>
      <c r="D678" s="75">
        <v>2</v>
      </c>
      <c r="E678" s="69" t="s">
        <v>3923</v>
      </c>
      <c r="F678" s="63"/>
      <c r="G678" s="189"/>
      <c r="H678" s="109" t="s">
        <v>678</v>
      </c>
      <c r="I678" s="63" t="s">
        <v>246</v>
      </c>
      <c r="J678" s="66" t="s">
        <v>3485</v>
      </c>
      <c r="K678" s="48" t="s">
        <v>40</v>
      </c>
      <c r="L678" s="199" t="s">
        <v>3193</v>
      </c>
    </row>
    <row r="679" spans="1:12" ht="19.5" customHeight="1">
      <c r="A679" s="206">
        <v>135</v>
      </c>
      <c r="B679" s="44">
        <f t="shared" si="11"/>
        <v>671</v>
      </c>
      <c r="C679" s="44">
        <f t="shared" si="11"/>
        <v>671</v>
      </c>
      <c r="D679" s="75">
        <v>6</v>
      </c>
      <c r="E679" s="69" t="s">
        <v>4734</v>
      </c>
      <c r="F679" s="63"/>
      <c r="G679" s="189"/>
      <c r="H679" s="112" t="s">
        <v>5036</v>
      </c>
      <c r="I679" s="63" t="s">
        <v>979</v>
      </c>
      <c r="J679" s="66" t="s">
        <v>3485</v>
      </c>
      <c r="K679" s="48" t="s">
        <v>3166</v>
      </c>
      <c r="L679" s="199" t="s">
        <v>3195</v>
      </c>
    </row>
    <row r="680" spans="1:12" ht="19.5" customHeight="1">
      <c r="A680" s="206"/>
      <c r="B680" s="44">
        <f t="shared" si="11"/>
        <v>672</v>
      </c>
      <c r="C680" s="44">
        <f t="shared" si="11"/>
        <v>672</v>
      </c>
      <c r="D680" s="75"/>
      <c r="E680" s="45"/>
      <c r="F680" s="63"/>
      <c r="G680" s="189"/>
      <c r="H680" s="109" t="s">
        <v>678</v>
      </c>
      <c r="I680" s="63" t="s">
        <v>1567</v>
      </c>
      <c r="J680" s="66" t="s">
        <v>3485</v>
      </c>
      <c r="K680" s="48" t="s">
        <v>65</v>
      </c>
      <c r="L680" s="199" t="s">
        <v>3187</v>
      </c>
    </row>
    <row r="681" spans="1:12" ht="19.5" customHeight="1">
      <c r="A681" s="206"/>
      <c r="B681" s="44">
        <f t="shared" si="11"/>
        <v>673</v>
      </c>
      <c r="C681" s="44">
        <f t="shared" si="11"/>
        <v>673</v>
      </c>
      <c r="D681" s="75"/>
      <c r="E681" s="45"/>
      <c r="F681" s="63"/>
      <c r="G681" s="189"/>
      <c r="H681" s="110" t="s">
        <v>5035</v>
      </c>
      <c r="I681" s="63" t="s">
        <v>1568</v>
      </c>
      <c r="J681" s="66" t="s">
        <v>3485</v>
      </c>
      <c r="K681" s="48" t="s">
        <v>3181</v>
      </c>
      <c r="L681" s="198" t="s">
        <v>3232</v>
      </c>
    </row>
    <row r="682" spans="1:12" ht="19.5" customHeight="1">
      <c r="A682" s="206"/>
      <c r="B682" s="44">
        <f t="shared" si="11"/>
        <v>674</v>
      </c>
      <c r="C682" s="44">
        <f t="shared" si="11"/>
        <v>674</v>
      </c>
      <c r="D682" s="75">
        <v>3</v>
      </c>
      <c r="E682" s="69" t="s">
        <v>4097</v>
      </c>
      <c r="F682" s="63"/>
      <c r="G682" s="189"/>
      <c r="H682" s="110" t="s">
        <v>5035</v>
      </c>
      <c r="I682" s="63" t="s">
        <v>463</v>
      </c>
      <c r="J682" s="66" t="s">
        <v>3485</v>
      </c>
      <c r="K682" s="48" t="s">
        <v>72</v>
      </c>
      <c r="L682" s="199" t="s">
        <v>3191</v>
      </c>
    </row>
    <row r="683" spans="1:12" ht="19.5" customHeight="1">
      <c r="A683" s="206"/>
      <c r="B683" s="44">
        <f t="shared" si="11"/>
        <v>675</v>
      </c>
      <c r="C683" s="44">
        <f t="shared" si="11"/>
        <v>675</v>
      </c>
      <c r="D683" s="75"/>
      <c r="E683" s="45"/>
      <c r="F683" s="63"/>
      <c r="G683" s="189"/>
      <c r="H683" s="110" t="s">
        <v>5035</v>
      </c>
      <c r="I683" s="63" t="s">
        <v>1569</v>
      </c>
      <c r="J683" s="66" t="s">
        <v>3485</v>
      </c>
      <c r="K683" s="48" t="s">
        <v>36</v>
      </c>
      <c r="L683" s="199" t="s">
        <v>3198</v>
      </c>
    </row>
    <row r="684" spans="1:12" ht="19.5" customHeight="1">
      <c r="A684" s="206">
        <v>136</v>
      </c>
      <c r="B684" s="44">
        <f t="shared" si="11"/>
        <v>676</v>
      </c>
      <c r="C684" s="44">
        <f t="shared" si="11"/>
        <v>676</v>
      </c>
      <c r="D684" s="75">
        <v>5</v>
      </c>
      <c r="E684" s="69" t="s">
        <v>4590</v>
      </c>
      <c r="F684" s="63"/>
      <c r="G684" s="189"/>
      <c r="H684" s="110" t="s">
        <v>5035</v>
      </c>
      <c r="I684" s="63" t="s">
        <v>823</v>
      </c>
      <c r="J684" s="66" t="s">
        <v>3485</v>
      </c>
      <c r="K684" s="48" t="s">
        <v>3167</v>
      </c>
      <c r="L684" s="198" t="s">
        <v>3215</v>
      </c>
    </row>
    <row r="685" spans="1:12" ht="19.5" customHeight="1">
      <c r="A685" s="206"/>
      <c r="B685" s="44">
        <f t="shared" si="11"/>
        <v>677</v>
      </c>
      <c r="C685" s="44">
        <f t="shared" si="11"/>
        <v>677</v>
      </c>
      <c r="D685" s="75"/>
      <c r="E685" s="45"/>
      <c r="F685" s="63"/>
      <c r="G685" s="189"/>
      <c r="H685" s="110" t="s">
        <v>5035</v>
      </c>
      <c r="I685" s="63" t="s">
        <v>1570</v>
      </c>
      <c r="J685" s="66" t="s">
        <v>3485</v>
      </c>
      <c r="K685" s="51" t="s">
        <v>4407</v>
      </c>
      <c r="L685" s="199" t="s">
        <v>3229</v>
      </c>
    </row>
    <row r="686" spans="1:12" ht="19.5" customHeight="1">
      <c r="A686" s="206"/>
      <c r="B686" s="44">
        <f t="shared" si="11"/>
        <v>678</v>
      </c>
      <c r="C686" s="44">
        <f t="shared" si="11"/>
        <v>678</v>
      </c>
      <c r="D686" s="75"/>
      <c r="E686" s="45"/>
      <c r="F686" s="63"/>
      <c r="G686" s="189"/>
      <c r="H686" s="110" t="s">
        <v>5035</v>
      </c>
      <c r="I686" s="63" t="s">
        <v>1571</v>
      </c>
      <c r="J686" s="66" t="s">
        <v>3485</v>
      </c>
      <c r="K686" s="48" t="s">
        <v>28</v>
      </c>
      <c r="L686" s="199" t="s">
        <v>3209</v>
      </c>
    </row>
    <row r="687" spans="1:12" ht="19.5" customHeight="1">
      <c r="A687" s="206"/>
      <c r="B687" s="44">
        <f t="shared" si="11"/>
        <v>679</v>
      </c>
      <c r="C687" s="44">
        <f t="shared" si="11"/>
        <v>679</v>
      </c>
      <c r="D687" s="75"/>
      <c r="E687" s="45"/>
      <c r="F687" s="63"/>
      <c r="G687" s="189"/>
      <c r="H687" s="110" t="s">
        <v>5035</v>
      </c>
      <c r="I687" s="63" t="s">
        <v>1572</v>
      </c>
      <c r="J687" s="66" t="s">
        <v>3485</v>
      </c>
      <c r="K687" s="60" t="s">
        <v>230</v>
      </c>
      <c r="L687" s="199" t="s">
        <v>3317</v>
      </c>
    </row>
    <row r="688" spans="1:12" ht="19.5" customHeight="1">
      <c r="A688" s="206"/>
      <c r="B688" s="44">
        <f t="shared" si="11"/>
        <v>680</v>
      </c>
      <c r="C688" s="44">
        <f t="shared" si="11"/>
        <v>680</v>
      </c>
      <c r="D688" s="75"/>
      <c r="E688" s="45"/>
      <c r="F688" s="63"/>
      <c r="G688" s="189"/>
      <c r="H688" s="110" t="s">
        <v>5035</v>
      </c>
      <c r="I688" s="63" t="s">
        <v>1573</v>
      </c>
      <c r="J688" s="66" t="s">
        <v>3485</v>
      </c>
      <c r="K688" s="48" t="s">
        <v>63</v>
      </c>
      <c r="L688" s="199" t="s">
        <v>3188</v>
      </c>
    </row>
    <row r="689" spans="1:12" ht="19.5" customHeight="1">
      <c r="A689" s="206">
        <v>137</v>
      </c>
      <c r="B689" s="44">
        <f t="shared" si="11"/>
        <v>681</v>
      </c>
      <c r="C689" s="44">
        <f t="shared" si="11"/>
        <v>681</v>
      </c>
      <c r="D689" s="75"/>
      <c r="E689" s="45"/>
      <c r="F689" s="63"/>
      <c r="G689" s="189"/>
      <c r="H689" s="110" t="s">
        <v>5035</v>
      </c>
      <c r="I689" s="63" t="s">
        <v>1574</v>
      </c>
      <c r="J689" s="66" t="s">
        <v>3485</v>
      </c>
      <c r="K689" s="48" t="s">
        <v>350</v>
      </c>
      <c r="L689" s="199" t="s">
        <v>3186</v>
      </c>
    </row>
    <row r="690" spans="1:12" ht="19.5" customHeight="1">
      <c r="A690" s="206"/>
      <c r="B690" s="44">
        <f t="shared" si="11"/>
        <v>682</v>
      </c>
      <c r="C690" s="44">
        <f t="shared" si="11"/>
        <v>682</v>
      </c>
      <c r="D690" s="75">
        <v>1</v>
      </c>
      <c r="E690" s="69" t="s">
        <v>3773</v>
      </c>
      <c r="F690" s="63"/>
      <c r="G690" s="189">
        <v>310</v>
      </c>
      <c r="H690" s="112" t="s">
        <v>5036</v>
      </c>
      <c r="I690" s="63" t="s">
        <v>23</v>
      </c>
      <c r="J690" s="66" t="s">
        <v>3486</v>
      </c>
      <c r="K690" s="60" t="s">
        <v>318</v>
      </c>
      <c r="L690" s="199" t="s">
        <v>3366</v>
      </c>
    </row>
    <row r="691" spans="1:12" ht="19.5" customHeight="1">
      <c r="A691" s="206"/>
      <c r="B691" s="44">
        <f t="shared" si="11"/>
        <v>683</v>
      </c>
      <c r="C691" s="44">
        <f t="shared" si="11"/>
        <v>683</v>
      </c>
      <c r="D691" s="75">
        <v>4</v>
      </c>
      <c r="E691" s="69" t="s">
        <v>4232</v>
      </c>
      <c r="F691" s="63"/>
      <c r="G691" s="189"/>
      <c r="H691" s="110" t="s">
        <v>5035</v>
      </c>
      <c r="I691" s="63" t="s">
        <v>648</v>
      </c>
      <c r="J691" s="66" t="s">
        <v>3486</v>
      </c>
      <c r="K691" s="48" t="s">
        <v>40</v>
      </c>
      <c r="L691" s="199" t="s">
        <v>3193</v>
      </c>
    </row>
    <row r="692" spans="1:12" ht="19.5" customHeight="1">
      <c r="A692" s="206"/>
      <c r="B692" s="44">
        <f t="shared" si="11"/>
        <v>684</v>
      </c>
      <c r="C692" s="44">
        <f t="shared" si="11"/>
        <v>684</v>
      </c>
      <c r="D692" s="75"/>
      <c r="E692" s="45"/>
      <c r="F692" s="63"/>
      <c r="G692" s="189"/>
      <c r="H692" s="112" t="s">
        <v>5036</v>
      </c>
      <c r="I692" s="63" t="s">
        <v>1575</v>
      </c>
      <c r="J692" s="66" t="s">
        <v>3486</v>
      </c>
      <c r="K692" s="48" t="s">
        <v>3167</v>
      </c>
      <c r="L692" s="198" t="s">
        <v>3215</v>
      </c>
    </row>
    <row r="693" spans="1:12" ht="19.5" customHeight="1">
      <c r="A693" s="206"/>
      <c r="B693" s="44">
        <f t="shared" si="11"/>
        <v>685</v>
      </c>
      <c r="C693" s="44">
        <f t="shared" si="11"/>
        <v>685</v>
      </c>
      <c r="D693" s="75">
        <v>5</v>
      </c>
      <c r="E693" s="69" t="s">
        <v>4591</v>
      </c>
      <c r="F693" s="63"/>
      <c r="G693" s="189"/>
      <c r="H693" s="110" t="s">
        <v>5035</v>
      </c>
      <c r="I693" s="63" t="s">
        <v>247</v>
      </c>
      <c r="J693" s="66" t="s">
        <v>3486</v>
      </c>
      <c r="K693" s="48" t="s">
        <v>72</v>
      </c>
      <c r="L693" s="199" t="s">
        <v>3191</v>
      </c>
    </row>
    <row r="694" spans="1:12" ht="19.5" customHeight="1">
      <c r="A694" s="206">
        <v>138</v>
      </c>
      <c r="B694" s="44">
        <f t="shared" si="11"/>
        <v>686</v>
      </c>
      <c r="C694" s="44">
        <f t="shared" si="11"/>
        <v>686</v>
      </c>
      <c r="D694" s="75">
        <v>6</v>
      </c>
      <c r="E694" s="69" t="s">
        <v>4735</v>
      </c>
      <c r="F694" s="63"/>
      <c r="G694" s="189"/>
      <c r="H694" s="112" t="s">
        <v>5036</v>
      </c>
      <c r="I694" s="63" t="s">
        <v>980</v>
      </c>
      <c r="J694" s="66" t="s">
        <v>3486</v>
      </c>
      <c r="K694" s="60" t="s">
        <v>46</v>
      </c>
      <c r="L694" s="199" t="s">
        <v>3286</v>
      </c>
    </row>
    <row r="695" spans="1:12" ht="19.5" customHeight="1">
      <c r="A695" s="206"/>
      <c r="B695" s="44">
        <f t="shared" si="11"/>
        <v>687</v>
      </c>
      <c r="C695" s="44">
        <f t="shared" si="11"/>
        <v>687</v>
      </c>
      <c r="D695" s="75"/>
      <c r="E695" s="45"/>
      <c r="F695" s="63"/>
      <c r="G695" s="189"/>
      <c r="H695" s="110" t="s">
        <v>5035</v>
      </c>
      <c r="I695" s="63" t="s">
        <v>1576</v>
      </c>
      <c r="J695" s="66" t="s">
        <v>3486</v>
      </c>
      <c r="K695" s="48" t="s">
        <v>21</v>
      </c>
      <c r="L695" s="199" t="s">
        <v>3184</v>
      </c>
    </row>
    <row r="696" spans="1:12" ht="19.5" customHeight="1">
      <c r="A696" s="206"/>
      <c r="B696" s="44">
        <f t="shared" ref="B696:C759" si="12">ROW()-8</f>
        <v>688</v>
      </c>
      <c r="C696" s="44">
        <f t="shared" si="12"/>
        <v>688</v>
      </c>
      <c r="D696" s="75">
        <v>4</v>
      </c>
      <c r="E696" s="69" t="s">
        <v>4312</v>
      </c>
      <c r="F696" s="63"/>
      <c r="G696" s="189"/>
      <c r="H696" s="110" t="s">
        <v>5035</v>
      </c>
      <c r="I696" s="63" t="s">
        <v>649</v>
      </c>
      <c r="J696" s="66" t="s">
        <v>3486</v>
      </c>
      <c r="K696" s="60" t="s">
        <v>318</v>
      </c>
      <c r="L696" s="199" t="s">
        <v>3366</v>
      </c>
    </row>
    <row r="697" spans="1:12" ht="19.5" customHeight="1">
      <c r="A697" s="206"/>
      <c r="B697" s="44">
        <f t="shared" si="12"/>
        <v>689</v>
      </c>
      <c r="C697" s="44">
        <f t="shared" si="12"/>
        <v>689</v>
      </c>
      <c r="D697" s="75"/>
      <c r="E697" s="45"/>
      <c r="F697" s="63"/>
      <c r="G697" s="189"/>
      <c r="H697" s="110" t="s">
        <v>5035</v>
      </c>
      <c r="I697" s="63" t="s">
        <v>1577</v>
      </c>
      <c r="J697" s="66" t="s">
        <v>3486</v>
      </c>
      <c r="K697" s="48" t="s">
        <v>1204</v>
      </c>
      <c r="L697" s="198" t="s">
        <v>3225</v>
      </c>
    </row>
    <row r="698" spans="1:12" ht="19.5" customHeight="1">
      <c r="A698" s="206"/>
      <c r="B698" s="44">
        <f t="shared" si="12"/>
        <v>690</v>
      </c>
      <c r="C698" s="44">
        <f t="shared" si="12"/>
        <v>690</v>
      </c>
      <c r="D698" s="75"/>
      <c r="E698" s="45"/>
      <c r="F698" s="63"/>
      <c r="G698" s="189"/>
      <c r="H698" s="110" t="s">
        <v>5035</v>
      </c>
      <c r="I698" s="63" t="s">
        <v>1578</v>
      </c>
      <c r="J698" s="66" t="s">
        <v>3486</v>
      </c>
      <c r="K698" s="47" t="s">
        <v>15</v>
      </c>
      <c r="L698" s="198" t="s">
        <v>3227</v>
      </c>
    </row>
    <row r="699" spans="1:12" ht="19.5" customHeight="1">
      <c r="A699" s="206">
        <v>139</v>
      </c>
      <c r="B699" s="44">
        <f t="shared" si="12"/>
        <v>691</v>
      </c>
      <c r="C699" s="44">
        <f t="shared" si="12"/>
        <v>691</v>
      </c>
      <c r="D699" s="75">
        <v>6</v>
      </c>
      <c r="E699" s="69" t="s">
        <v>4736</v>
      </c>
      <c r="F699" s="49"/>
      <c r="G699" s="189">
        <v>329</v>
      </c>
      <c r="H699" s="110" t="s">
        <v>5035</v>
      </c>
      <c r="I699" s="63" t="s">
        <v>981</v>
      </c>
      <c r="J699" s="66" t="s">
        <v>3487</v>
      </c>
      <c r="K699" s="60" t="s">
        <v>3364</v>
      </c>
      <c r="L699" s="199" t="s">
        <v>3363</v>
      </c>
    </row>
    <row r="700" spans="1:12" ht="19.5" customHeight="1">
      <c r="A700" s="206"/>
      <c r="B700" s="44">
        <f t="shared" si="12"/>
        <v>692</v>
      </c>
      <c r="C700" s="44">
        <f t="shared" si="12"/>
        <v>692</v>
      </c>
      <c r="D700" s="75"/>
      <c r="E700" s="45"/>
      <c r="F700" s="63"/>
      <c r="G700" s="189"/>
      <c r="H700" s="110" t="s">
        <v>5035</v>
      </c>
      <c r="I700" s="63" t="s">
        <v>1579</v>
      </c>
      <c r="J700" s="66" t="s">
        <v>3487</v>
      </c>
      <c r="K700" s="48" t="s">
        <v>3183</v>
      </c>
      <c r="L700" s="199" t="s">
        <v>3185</v>
      </c>
    </row>
    <row r="701" spans="1:12" ht="19.5" customHeight="1">
      <c r="A701" s="206"/>
      <c r="B701" s="44">
        <f t="shared" si="12"/>
        <v>693</v>
      </c>
      <c r="C701" s="44">
        <f t="shared" si="12"/>
        <v>693</v>
      </c>
      <c r="D701" s="75">
        <v>2</v>
      </c>
      <c r="E701" s="69" t="s">
        <v>3924</v>
      </c>
      <c r="F701" s="63"/>
      <c r="G701" s="189"/>
      <c r="H701" s="109" t="s">
        <v>678</v>
      </c>
      <c r="I701" s="63" t="s">
        <v>326</v>
      </c>
      <c r="J701" s="66" t="s">
        <v>3488</v>
      </c>
      <c r="K701" s="48" t="s">
        <v>3183</v>
      </c>
      <c r="L701" s="199" t="s">
        <v>3185</v>
      </c>
    </row>
    <row r="702" spans="1:12" ht="19.5" customHeight="1">
      <c r="A702" s="206"/>
      <c r="B702" s="44">
        <f t="shared" si="12"/>
        <v>694</v>
      </c>
      <c r="C702" s="44">
        <f t="shared" si="12"/>
        <v>694</v>
      </c>
      <c r="D702" s="75">
        <v>5</v>
      </c>
      <c r="E702" s="69" t="s">
        <v>4592</v>
      </c>
      <c r="F702" s="63"/>
      <c r="G702" s="189"/>
      <c r="H702" s="109" t="s">
        <v>678</v>
      </c>
      <c r="I702" s="63" t="s">
        <v>824</v>
      </c>
      <c r="J702" s="66" t="s">
        <v>3488</v>
      </c>
      <c r="K702" s="48" t="s">
        <v>3175</v>
      </c>
      <c r="L702" s="198" t="s">
        <v>3235</v>
      </c>
    </row>
    <row r="703" spans="1:12" ht="19.5" customHeight="1">
      <c r="A703" s="206"/>
      <c r="B703" s="44">
        <f t="shared" si="12"/>
        <v>695</v>
      </c>
      <c r="C703" s="44">
        <f t="shared" si="12"/>
        <v>695</v>
      </c>
      <c r="D703" s="75">
        <v>5</v>
      </c>
      <c r="E703" s="69" t="s">
        <v>4346</v>
      </c>
      <c r="F703" s="63"/>
      <c r="G703" s="189"/>
      <c r="H703" s="110" t="s">
        <v>5035</v>
      </c>
      <c r="I703" s="63" t="s">
        <v>825</v>
      </c>
      <c r="J703" s="66" t="s">
        <v>3488</v>
      </c>
      <c r="K703" s="48" t="s">
        <v>7</v>
      </c>
      <c r="L703" s="198" t="s">
        <v>3237</v>
      </c>
    </row>
    <row r="704" spans="1:12" ht="19.5" customHeight="1">
      <c r="A704" s="206">
        <v>140</v>
      </c>
      <c r="B704" s="44">
        <f t="shared" si="12"/>
        <v>696</v>
      </c>
      <c r="C704" s="44">
        <f t="shared" si="12"/>
        <v>696</v>
      </c>
      <c r="D704" s="75">
        <v>5</v>
      </c>
      <c r="E704" s="69" t="s">
        <v>4593</v>
      </c>
      <c r="F704" s="63"/>
      <c r="G704" s="189"/>
      <c r="H704" s="112" t="s">
        <v>5036</v>
      </c>
      <c r="I704" s="63" t="s">
        <v>248</v>
      </c>
      <c r="J704" s="66" t="s">
        <v>3488</v>
      </c>
      <c r="K704" s="48" t="s">
        <v>36</v>
      </c>
      <c r="L704" s="199" t="s">
        <v>3198</v>
      </c>
    </row>
    <row r="705" spans="1:12" ht="19.5" customHeight="1">
      <c r="A705" s="206"/>
      <c r="B705" s="44">
        <f t="shared" si="12"/>
        <v>697</v>
      </c>
      <c r="C705" s="44">
        <f t="shared" si="12"/>
        <v>697</v>
      </c>
      <c r="D705" s="75"/>
      <c r="E705" s="45"/>
      <c r="F705" s="63"/>
      <c r="G705" s="189"/>
      <c r="H705" s="112" t="s">
        <v>5036</v>
      </c>
      <c r="I705" s="63" t="s">
        <v>1580</v>
      </c>
      <c r="J705" s="66" t="s">
        <v>3488</v>
      </c>
      <c r="K705" s="48" t="s">
        <v>72</v>
      </c>
      <c r="L705" s="199" t="s">
        <v>3191</v>
      </c>
    </row>
    <row r="706" spans="1:12" ht="19.5" customHeight="1">
      <c r="A706" s="206"/>
      <c r="B706" s="44">
        <f t="shared" si="12"/>
        <v>698</v>
      </c>
      <c r="C706" s="44">
        <f t="shared" si="12"/>
        <v>698</v>
      </c>
      <c r="D706" s="75"/>
      <c r="E706" s="45"/>
      <c r="F706" s="63"/>
      <c r="G706" s="189"/>
      <c r="H706" s="110" t="s">
        <v>5035</v>
      </c>
      <c r="I706" s="63" t="s">
        <v>1581</v>
      </c>
      <c r="J706" s="66" t="s">
        <v>3488</v>
      </c>
      <c r="K706" s="60" t="s">
        <v>46</v>
      </c>
      <c r="L706" s="199" t="s">
        <v>3286</v>
      </c>
    </row>
    <row r="707" spans="1:12" ht="19.5" customHeight="1">
      <c r="A707" s="206"/>
      <c r="B707" s="44">
        <f t="shared" si="12"/>
        <v>699</v>
      </c>
      <c r="C707" s="44">
        <f t="shared" si="12"/>
        <v>699</v>
      </c>
      <c r="D707" s="75"/>
      <c r="E707" s="45"/>
      <c r="F707" s="63"/>
      <c r="G707" s="189"/>
      <c r="H707" s="112" t="s">
        <v>5036</v>
      </c>
      <c r="I707" s="63" t="s">
        <v>1582</v>
      </c>
      <c r="J707" s="66" t="s">
        <v>3488</v>
      </c>
      <c r="K707" s="48" t="s">
        <v>3179</v>
      </c>
      <c r="L707" s="199" t="s">
        <v>3189</v>
      </c>
    </row>
    <row r="708" spans="1:12" ht="19.5" customHeight="1">
      <c r="A708" s="206"/>
      <c r="B708" s="44">
        <f t="shared" si="12"/>
        <v>700</v>
      </c>
      <c r="C708" s="44">
        <f t="shared" si="12"/>
        <v>700</v>
      </c>
      <c r="D708" s="75"/>
      <c r="E708" s="45"/>
      <c r="F708" s="63"/>
      <c r="G708" s="189"/>
      <c r="H708" s="110" t="s">
        <v>5035</v>
      </c>
      <c r="I708" s="63" t="s">
        <v>1583</v>
      </c>
      <c r="J708" s="66" t="s">
        <v>3488</v>
      </c>
      <c r="K708" s="48" t="s">
        <v>72</v>
      </c>
      <c r="L708" s="199" t="s">
        <v>3191</v>
      </c>
    </row>
    <row r="709" spans="1:12" ht="19.5" customHeight="1">
      <c r="A709" s="206">
        <v>141</v>
      </c>
      <c r="B709" s="44">
        <f t="shared" si="12"/>
        <v>701</v>
      </c>
      <c r="C709" s="44">
        <f t="shared" si="12"/>
        <v>701</v>
      </c>
      <c r="D709" s="75"/>
      <c r="E709" s="45"/>
      <c r="F709" s="63"/>
      <c r="G709" s="189"/>
      <c r="H709" s="110" t="s">
        <v>5035</v>
      </c>
      <c r="I709" s="63" t="s">
        <v>1584</v>
      </c>
      <c r="J709" s="66" t="s">
        <v>3488</v>
      </c>
      <c r="K709" s="47" t="s">
        <v>3178</v>
      </c>
      <c r="L709" s="198" t="s">
        <v>3226</v>
      </c>
    </row>
    <row r="710" spans="1:12" ht="19.5" customHeight="1">
      <c r="A710" s="206"/>
      <c r="B710" s="44">
        <f t="shared" si="12"/>
        <v>702</v>
      </c>
      <c r="C710" s="44">
        <f t="shared" si="12"/>
        <v>702</v>
      </c>
      <c r="D710" s="75">
        <v>5</v>
      </c>
      <c r="E710" s="69" t="s">
        <v>4594</v>
      </c>
      <c r="F710" s="63"/>
      <c r="G710" s="189"/>
      <c r="H710" s="110" t="s">
        <v>5035</v>
      </c>
      <c r="I710" s="63" t="s">
        <v>826</v>
      </c>
      <c r="J710" s="66" t="s">
        <v>3488</v>
      </c>
      <c r="K710" s="48" t="s">
        <v>3183</v>
      </c>
      <c r="L710" s="199" t="s">
        <v>3185</v>
      </c>
    </row>
    <row r="711" spans="1:12" ht="19.5" customHeight="1">
      <c r="A711" s="206"/>
      <c r="B711" s="44">
        <f t="shared" si="12"/>
        <v>703</v>
      </c>
      <c r="C711" s="44">
        <f t="shared" si="12"/>
        <v>703</v>
      </c>
      <c r="D711" s="75">
        <v>6</v>
      </c>
      <c r="E711" s="69" t="s">
        <v>4389</v>
      </c>
      <c r="F711" s="63"/>
      <c r="G711" s="189"/>
      <c r="H711" s="110" t="s">
        <v>5035</v>
      </c>
      <c r="I711" s="63" t="s">
        <v>982</v>
      </c>
      <c r="J711" s="66" t="s">
        <v>3488</v>
      </c>
      <c r="K711" s="48" t="s">
        <v>3167</v>
      </c>
      <c r="L711" s="198" t="s">
        <v>3215</v>
      </c>
    </row>
    <row r="712" spans="1:12" ht="19.5" customHeight="1">
      <c r="A712" s="206"/>
      <c r="B712" s="44">
        <f t="shared" si="12"/>
        <v>704</v>
      </c>
      <c r="C712" s="44">
        <f t="shared" si="12"/>
        <v>704</v>
      </c>
      <c r="D712" s="75">
        <v>3</v>
      </c>
      <c r="E712" s="69" t="s">
        <v>4098</v>
      </c>
      <c r="F712" s="63"/>
      <c r="G712" s="189"/>
      <c r="H712" s="112" t="s">
        <v>5036</v>
      </c>
      <c r="I712" s="63" t="s">
        <v>464</v>
      </c>
      <c r="J712" s="66" t="s">
        <v>3488</v>
      </c>
      <c r="K712" s="48" t="s">
        <v>3260</v>
      </c>
      <c r="L712" s="198" t="s">
        <v>3259</v>
      </c>
    </row>
    <row r="713" spans="1:12" ht="19.5" customHeight="1">
      <c r="A713" s="206"/>
      <c r="B713" s="44">
        <f t="shared" si="12"/>
        <v>705</v>
      </c>
      <c r="C713" s="44">
        <f t="shared" si="12"/>
        <v>705</v>
      </c>
      <c r="D713" s="75"/>
      <c r="E713" s="45"/>
      <c r="F713" s="63"/>
      <c r="G713" s="189"/>
      <c r="H713" s="109" t="s">
        <v>678</v>
      </c>
      <c r="I713" s="63" t="s">
        <v>1585</v>
      </c>
      <c r="J713" s="66" t="s">
        <v>3488</v>
      </c>
      <c r="K713" s="60" t="s">
        <v>3384</v>
      </c>
      <c r="L713" s="199" t="s">
        <v>3383</v>
      </c>
    </row>
    <row r="714" spans="1:12" ht="19.5" customHeight="1">
      <c r="A714" s="206">
        <v>142</v>
      </c>
      <c r="B714" s="44">
        <f t="shared" si="12"/>
        <v>706</v>
      </c>
      <c r="C714" s="44">
        <f t="shared" si="12"/>
        <v>706</v>
      </c>
      <c r="D714" s="75">
        <v>2</v>
      </c>
      <c r="E714" s="69" t="s">
        <v>3925</v>
      </c>
      <c r="F714" s="63"/>
      <c r="G714" s="189"/>
      <c r="H714" s="110" t="s">
        <v>5035</v>
      </c>
      <c r="I714" s="63" t="s">
        <v>327</v>
      </c>
      <c r="J714" s="66" t="s">
        <v>3488</v>
      </c>
      <c r="K714" s="48" t="s">
        <v>28</v>
      </c>
      <c r="L714" s="199" t="s">
        <v>3209</v>
      </c>
    </row>
    <row r="715" spans="1:12" ht="19.5" customHeight="1">
      <c r="A715" s="206"/>
      <c r="B715" s="44">
        <f t="shared" si="12"/>
        <v>707</v>
      </c>
      <c r="C715" s="44">
        <f t="shared" si="12"/>
        <v>707</v>
      </c>
      <c r="D715" s="75">
        <v>4</v>
      </c>
      <c r="E715" s="69" t="s">
        <v>4313</v>
      </c>
      <c r="F715" s="63"/>
      <c r="G715" s="189"/>
      <c r="H715" s="110" t="s">
        <v>5035</v>
      </c>
      <c r="I715" s="63" t="s">
        <v>650</v>
      </c>
      <c r="J715" s="66" t="s">
        <v>3488</v>
      </c>
      <c r="K715" s="48" t="s">
        <v>3160</v>
      </c>
      <c r="L715" s="199" t="s">
        <v>3204</v>
      </c>
    </row>
    <row r="716" spans="1:12" ht="19.5" customHeight="1">
      <c r="A716" s="206"/>
      <c r="B716" s="44">
        <f t="shared" si="12"/>
        <v>708</v>
      </c>
      <c r="C716" s="44">
        <f t="shared" si="12"/>
        <v>708</v>
      </c>
      <c r="D716" s="75">
        <v>4</v>
      </c>
      <c r="E716" s="69" t="s">
        <v>4314</v>
      </c>
      <c r="F716" s="63"/>
      <c r="G716" s="189"/>
      <c r="H716" s="112" t="s">
        <v>5036</v>
      </c>
      <c r="I716" s="63" t="s">
        <v>249</v>
      </c>
      <c r="J716" s="66" t="s">
        <v>3488</v>
      </c>
      <c r="K716" s="48" t="s">
        <v>65</v>
      </c>
      <c r="L716" s="199" t="s">
        <v>3187</v>
      </c>
    </row>
    <row r="717" spans="1:12" ht="19.5" customHeight="1">
      <c r="A717" s="206"/>
      <c r="B717" s="44">
        <f t="shared" si="12"/>
        <v>709</v>
      </c>
      <c r="C717" s="44">
        <f t="shared" si="12"/>
        <v>709</v>
      </c>
      <c r="D717" s="75">
        <v>6</v>
      </c>
      <c r="E717" s="69" t="s">
        <v>4368</v>
      </c>
      <c r="F717" s="63"/>
      <c r="G717" s="189"/>
      <c r="H717" s="110" t="s">
        <v>5035</v>
      </c>
      <c r="I717" s="63" t="s">
        <v>983</v>
      </c>
      <c r="J717" s="66" t="s">
        <v>3488</v>
      </c>
      <c r="K717" s="48" t="s">
        <v>592</v>
      </c>
      <c r="L717" s="199" t="s">
        <v>3194</v>
      </c>
    </row>
    <row r="718" spans="1:12" ht="19.5" customHeight="1">
      <c r="A718" s="206"/>
      <c r="B718" s="44">
        <f t="shared" si="12"/>
        <v>710</v>
      </c>
      <c r="C718" s="44">
        <f t="shared" si="12"/>
        <v>710</v>
      </c>
      <c r="D718" s="75"/>
      <c r="E718" s="45"/>
      <c r="F718" s="63"/>
      <c r="G718" s="189"/>
      <c r="H718" s="110" t="s">
        <v>5035</v>
      </c>
      <c r="I718" s="63" t="s">
        <v>1586</v>
      </c>
      <c r="J718" s="66" t="s">
        <v>3488</v>
      </c>
      <c r="K718" s="48" t="s">
        <v>40</v>
      </c>
      <c r="L718" s="199" t="s">
        <v>3193</v>
      </c>
    </row>
    <row r="719" spans="1:12" ht="19.5" customHeight="1">
      <c r="A719" s="206">
        <v>143</v>
      </c>
      <c r="B719" s="44">
        <f t="shared" si="12"/>
        <v>711</v>
      </c>
      <c r="C719" s="44">
        <f t="shared" si="12"/>
        <v>711</v>
      </c>
      <c r="D719" s="75"/>
      <c r="E719" s="45"/>
      <c r="F719" s="63"/>
      <c r="G719" s="189"/>
      <c r="H719" s="110" t="s">
        <v>5035</v>
      </c>
      <c r="I719" s="63" t="s">
        <v>1587</v>
      </c>
      <c r="J719" s="66" t="s">
        <v>3488</v>
      </c>
      <c r="K719" s="48" t="s">
        <v>40</v>
      </c>
      <c r="L719" s="199" t="s">
        <v>3193</v>
      </c>
    </row>
    <row r="720" spans="1:12" ht="19.5" customHeight="1">
      <c r="A720" s="206"/>
      <c r="B720" s="44">
        <f t="shared" si="12"/>
        <v>712</v>
      </c>
      <c r="C720" s="44">
        <f t="shared" si="12"/>
        <v>712</v>
      </c>
      <c r="D720" s="75"/>
      <c r="E720" s="45"/>
      <c r="F720" s="63"/>
      <c r="G720" s="189"/>
      <c r="H720" s="110" t="s">
        <v>5035</v>
      </c>
      <c r="I720" s="63" t="s">
        <v>1588</v>
      </c>
      <c r="J720" s="66" t="s">
        <v>3488</v>
      </c>
      <c r="K720" s="48" t="s">
        <v>63</v>
      </c>
      <c r="L720" s="199" t="s">
        <v>3188</v>
      </c>
    </row>
    <row r="721" spans="1:12" ht="19.5" customHeight="1">
      <c r="A721" s="206"/>
      <c r="B721" s="44">
        <f t="shared" si="12"/>
        <v>713</v>
      </c>
      <c r="C721" s="44">
        <f t="shared" si="12"/>
        <v>713</v>
      </c>
      <c r="D721" s="75"/>
      <c r="E721" s="45"/>
      <c r="F721" s="63"/>
      <c r="G721" s="189"/>
      <c r="H721" s="110" t="s">
        <v>5035</v>
      </c>
      <c r="I721" s="63" t="s">
        <v>250</v>
      </c>
      <c r="J721" s="66" t="s">
        <v>3488</v>
      </c>
      <c r="K721" s="60" t="s">
        <v>330</v>
      </c>
      <c r="L721" s="199" t="s">
        <v>3738</v>
      </c>
    </row>
    <row r="722" spans="1:12" ht="19.5" customHeight="1">
      <c r="A722" s="206"/>
      <c r="B722" s="44">
        <f t="shared" si="12"/>
        <v>714</v>
      </c>
      <c r="C722" s="44">
        <f t="shared" si="12"/>
        <v>714</v>
      </c>
      <c r="D722" s="75"/>
      <c r="E722" s="45"/>
      <c r="F722" s="63"/>
      <c r="G722" s="189"/>
      <c r="H722" s="110" t="s">
        <v>5035</v>
      </c>
      <c r="I722" s="63" t="s">
        <v>1589</v>
      </c>
      <c r="J722" s="66" t="s">
        <v>3488</v>
      </c>
      <c r="K722" s="60" t="s">
        <v>32</v>
      </c>
      <c r="L722" s="199" t="s">
        <v>3284</v>
      </c>
    </row>
    <row r="723" spans="1:12" ht="19.5" customHeight="1">
      <c r="A723" s="206"/>
      <c r="B723" s="44">
        <f t="shared" si="12"/>
        <v>715</v>
      </c>
      <c r="C723" s="44">
        <f t="shared" si="12"/>
        <v>715</v>
      </c>
      <c r="D723" s="75">
        <v>5</v>
      </c>
      <c r="E723" s="69" t="s">
        <v>4595</v>
      </c>
      <c r="F723" s="63"/>
      <c r="G723" s="189"/>
      <c r="H723" s="110" t="s">
        <v>5035</v>
      </c>
      <c r="I723" s="63" t="s">
        <v>827</v>
      </c>
      <c r="J723" s="66" t="s">
        <v>3488</v>
      </c>
      <c r="K723" s="48" t="s">
        <v>3285</v>
      </c>
      <c r="L723" s="199" t="s">
        <v>3214</v>
      </c>
    </row>
    <row r="724" spans="1:12" ht="19.5" customHeight="1">
      <c r="A724" s="206">
        <v>144</v>
      </c>
      <c r="B724" s="44">
        <f t="shared" si="12"/>
        <v>716</v>
      </c>
      <c r="C724" s="44">
        <f t="shared" si="12"/>
        <v>716</v>
      </c>
      <c r="D724" s="75">
        <v>4</v>
      </c>
      <c r="E724" s="69" t="s">
        <v>4315</v>
      </c>
      <c r="F724" s="63"/>
      <c r="G724" s="189"/>
      <c r="H724" s="110" t="s">
        <v>5035</v>
      </c>
      <c r="I724" s="63" t="s">
        <v>651</v>
      </c>
      <c r="J724" s="66" t="s">
        <v>3489</v>
      </c>
      <c r="K724" s="48" t="s">
        <v>63</v>
      </c>
      <c r="L724" s="199" t="s">
        <v>3188</v>
      </c>
    </row>
    <row r="725" spans="1:12" ht="19.5" customHeight="1">
      <c r="A725" s="206"/>
      <c r="B725" s="44">
        <f t="shared" si="12"/>
        <v>717</v>
      </c>
      <c r="C725" s="44">
        <f t="shared" si="12"/>
        <v>717</v>
      </c>
      <c r="D725" s="75">
        <v>5</v>
      </c>
      <c r="E725" s="69" t="s">
        <v>4596</v>
      </c>
      <c r="F725" s="63"/>
      <c r="G725" s="189"/>
      <c r="H725" s="110" t="s">
        <v>5035</v>
      </c>
      <c r="I725" s="63" t="s">
        <v>828</v>
      </c>
      <c r="J725" s="66" t="s">
        <v>3490</v>
      </c>
      <c r="K725" s="48" t="s">
        <v>63</v>
      </c>
      <c r="L725" s="199" t="s">
        <v>3188</v>
      </c>
    </row>
    <row r="726" spans="1:12" ht="19.5" customHeight="1">
      <c r="A726" s="206"/>
      <c r="B726" s="44">
        <f t="shared" si="12"/>
        <v>718</v>
      </c>
      <c r="C726" s="44">
        <f t="shared" si="12"/>
        <v>718</v>
      </c>
      <c r="D726" s="75">
        <v>4</v>
      </c>
      <c r="E726" s="69" t="s">
        <v>4316</v>
      </c>
      <c r="F726" s="63"/>
      <c r="G726" s="189"/>
      <c r="H726" s="110" t="s">
        <v>5035</v>
      </c>
      <c r="I726" s="63" t="s">
        <v>652</v>
      </c>
      <c r="J726" s="66" t="s">
        <v>3490</v>
      </c>
      <c r="K726" s="48" t="s">
        <v>72</v>
      </c>
      <c r="L726" s="199" t="s">
        <v>3191</v>
      </c>
    </row>
    <row r="727" spans="1:12" ht="19.5" customHeight="1">
      <c r="A727" s="206"/>
      <c r="B727" s="44">
        <f t="shared" si="12"/>
        <v>719</v>
      </c>
      <c r="C727" s="44">
        <f t="shared" si="12"/>
        <v>719</v>
      </c>
      <c r="D727" s="75"/>
      <c r="E727" s="45"/>
      <c r="F727" s="63"/>
      <c r="G727" s="189"/>
      <c r="H727" s="110" t="s">
        <v>5035</v>
      </c>
      <c r="I727" s="63" t="s">
        <v>1590</v>
      </c>
      <c r="J727" s="66" t="s">
        <v>3490</v>
      </c>
      <c r="K727" s="60" t="s">
        <v>3177</v>
      </c>
      <c r="L727" s="199" t="s">
        <v>3294</v>
      </c>
    </row>
    <row r="728" spans="1:12" ht="19.5" customHeight="1">
      <c r="A728" s="206"/>
      <c r="B728" s="44">
        <f t="shared" si="12"/>
        <v>720</v>
      </c>
      <c r="C728" s="44">
        <f t="shared" si="12"/>
        <v>720</v>
      </c>
      <c r="D728" s="75">
        <v>5</v>
      </c>
      <c r="E728" s="69" t="s">
        <v>4597</v>
      </c>
      <c r="F728" s="63"/>
      <c r="G728" s="189"/>
      <c r="H728" s="110" t="s">
        <v>5035</v>
      </c>
      <c r="I728" s="63" t="s">
        <v>829</v>
      </c>
      <c r="J728" s="66" t="s">
        <v>3490</v>
      </c>
      <c r="K728" s="48" t="s">
        <v>9</v>
      </c>
      <c r="L728" s="198" t="s">
        <v>3258</v>
      </c>
    </row>
    <row r="729" spans="1:12" ht="19.5" customHeight="1">
      <c r="A729" s="206">
        <v>145</v>
      </c>
      <c r="B729" s="44">
        <f t="shared" si="12"/>
        <v>721</v>
      </c>
      <c r="C729" s="44">
        <f t="shared" si="12"/>
        <v>721</v>
      </c>
      <c r="D729" s="75">
        <v>5</v>
      </c>
      <c r="E729" s="69" t="s">
        <v>4598</v>
      </c>
      <c r="F729" s="63"/>
      <c r="G729" s="189"/>
      <c r="H729" s="112" t="s">
        <v>5036</v>
      </c>
      <c r="I729" s="63" t="s">
        <v>830</v>
      </c>
      <c r="J729" s="66" t="s">
        <v>3490</v>
      </c>
      <c r="K729" s="51" t="s">
        <v>4487</v>
      </c>
      <c r="L729" s="199" t="s">
        <v>4486</v>
      </c>
    </row>
    <row r="730" spans="1:12" ht="19.5" customHeight="1">
      <c r="A730" s="206"/>
      <c r="B730" s="44">
        <f t="shared" si="12"/>
        <v>722</v>
      </c>
      <c r="C730" s="44">
        <f t="shared" si="12"/>
        <v>722</v>
      </c>
      <c r="D730" s="75">
        <v>4</v>
      </c>
      <c r="E730" s="69" t="s">
        <v>4317</v>
      </c>
      <c r="F730" s="63"/>
      <c r="G730" s="189"/>
      <c r="H730" s="110" t="s">
        <v>5035</v>
      </c>
      <c r="I730" s="63" t="s">
        <v>653</v>
      </c>
      <c r="J730" s="66" t="s">
        <v>3491</v>
      </c>
      <c r="K730" s="48" t="s">
        <v>25</v>
      </c>
      <c r="L730" s="199" t="s">
        <v>3190</v>
      </c>
    </row>
    <row r="731" spans="1:12" ht="19.5" customHeight="1">
      <c r="A731" s="206"/>
      <c r="B731" s="44">
        <f t="shared" si="12"/>
        <v>723</v>
      </c>
      <c r="C731" s="44">
        <f t="shared" si="12"/>
        <v>723</v>
      </c>
      <c r="D731" s="75">
        <v>2</v>
      </c>
      <c r="E731" s="69" t="s">
        <v>3926</v>
      </c>
      <c r="F731" s="63"/>
      <c r="G731" s="189"/>
      <c r="H731" s="110" t="s">
        <v>5035</v>
      </c>
      <c r="I731" s="63" t="s">
        <v>328</v>
      </c>
      <c r="J731" s="66" t="s">
        <v>3492</v>
      </c>
      <c r="K731" s="48" t="s">
        <v>40</v>
      </c>
      <c r="L731" s="199" t="s">
        <v>3193</v>
      </c>
    </row>
    <row r="732" spans="1:12" ht="19.5" customHeight="1">
      <c r="A732" s="206"/>
      <c r="B732" s="44">
        <f t="shared" si="12"/>
        <v>724</v>
      </c>
      <c r="C732" s="44">
        <f t="shared" si="12"/>
        <v>724</v>
      </c>
      <c r="D732" s="75"/>
      <c r="E732" s="45"/>
      <c r="F732" s="63"/>
      <c r="G732" s="189"/>
      <c r="H732" s="110" t="s">
        <v>5035</v>
      </c>
      <c r="I732" s="63" t="s">
        <v>1591</v>
      </c>
      <c r="J732" s="66" t="s">
        <v>3492</v>
      </c>
      <c r="K732" s="60" t="s">
        <v>3177</v>
      </c>
      <c r="L732" s="199" t="s">
        <v>3294</v>
      </c>
    </row>
    <row r="733" spans="1:12" ht="19.5" customHeight="1">
      <c r="A733" s="206"/>
      <c r="B733" s="44">
        <f t="shared" si="12"/>
        <v>725</v>
      </c>
      <c r="C733" s="44">
        <f t="shared" si="12"/>
        <v>725</v>
      </c>
      <c r="D733" s="75">
        <v>4</v>
      </c>
      <c r="E733" s="69" t="s">
        <v>4318</v>
      </c>
      <c r="F733" s="63"/>
      <c r="G733" s="189"/>
      <c r="H733" s="110" t="s">
        <v>5035</v>
      </c>
      <c r="I733" s="63" t="s">
        <v>654</v>
      </c>
      <c r="J733" s="66" t="s">
        <v>3492</v>
      </c>
      <c r="K733" s="48" t="s">
        <v>65</v>
      </c>
      <c r="L733" s="199" t="s">
        <v>3187</v>
      </c>
    </row>
    <row r="734" spans="1:12" ht="19.5" customHeight="1">
      <c r="A734" s="206">
        <v>146</v>
      </c>
      <c r="B734" s="44">
        <f t="shared" si="12"/>
        <v>726</v>
      </c>
      <c r="C734" s="44">
        <f t="shared" si="12"/>
        <v>726</v>
      </c>
      <c r="D734" s="75"/>
      <c r="E734" s="45"/>
      <c r="F734" s="63"/>
      <c r="G734" s="189"/>
      <c r="H734" s="110" t="s">
        <v>5035</v>
      </c>
      <c r="I734" s="63" t="s">
        <v>1592</v>
      </c>
      <c r="J734" s="66" t="s">
        <v>3492</v>
      </c>
      <c r="K734" s="48" t="s">
        <v>72</v>
      </c>
      <c r="L734" s="199" t="s">
        <v>3191</v>
      </c>
    </row>
    <row r="735" spans="1:12" ht="19.5" customHeight="1">
      <c r="A735" s="206"/>
      <c r="B735" s="44">
        <f t="shared" si="12"/>
        <v>727</v>
      </c>
      <c r="C735" s="44">
        <f t="shared" si="12"/>
        <v>727</v>
      </c>
      <c r="D735" s="75"/>
      <c r="E735" s="45"/>
      <c r="F735" s="63"/>
      <c r="G735" s="189"/>
      <c r="H735" s="112" t="s">
        <v>5036</v>
      </c>
      <c r="I735" s="63" t="s">
        <v>1593</v>
      </c>
      <c r="J735" s="66" t="s">
        <v>3492</v>
      </c>
      <c r="K735" s="48" t="s">
        <v>28</v>
      </c>
      <c r="L735" s="198" t="s">
        <v>4853</v>
      </c>
    </row>
    <row r="736" spans="1:12" ht="19.5" customHeight="1">
      <c r="A736" s="206"/>
      <c r="B736" s="44">
        <f t="shared" si="12"/>
        <v>728</v>
      </c>
      <c r="C736" s="44">
        <f t="shared" si="12"/>
        <v>728</v>
      </c>
      <c r="D736" s="75">
        <v>6</v>
      </c>
      <c r="E736" s="69" t="s">
        <v>4737</v>
      </c>
      <c r="F736" s="63"/>
      <c r="G736" s="189"/>
      <c r="H736" s="110" t="s">
        <v>5035</v>
      </c>
      <c r="I736" s="63" t="s">
        <v>251</v>
      </c>
      <c r="J736" s="66" t="s">
        <v>3492</v>
      </c>
      <c r="K736" s="48" t="s">
        <v>57</v>
      </c>
      <c r="L736" s="198" t="s">
        <v>3262</v>
      </c>
    </row>
    <row r="737" spans="1:12" ht="19.5" customHeight="1">
      <c r="A737" s="206"/>
      <c r="B737" s="44">
        <f t="shared" si="12"/>
        <v>729</v>
      </c>
      <c r="C737" s="44">
        <f t="shared" si="12"/>
        <v>729</v>
      </c>
      <c r="D737" s="75"/>
      <c r="E737" s="45"/>
      <c r="F737" s="63"/>
      <c r="G737" s="189"/>
      <c r="H737" s="110" t="s">
        <v>5035</v>
      </c>
      <c r="I737" s="63" t="s">
        <v>1594</v>
      </c>
      <c r="J737" s="66" t="s">
        <v>3492</v>
      </c>
      <c r="K737" s="60" t="s">
        <v>2816</v>
      </c>
      <c r="L737" s="199" t="s">
        <v>3734</v>
      </c>
    </row>
    <row r="738" spans="1:12" ht="19.5" customHeight="1">
      <c r="A738" s="206"/>
      <c r="B738" s="44">
        <f t="shared" si="12"/>
        <v>730</v>
      </c>
      <c r="C738" s="44">
        <f t="shared" si="12"/>
        <v>730</v>
      </c>
      <c r="D738" s="75"/>
      <c r="E738" s="45"/>
      <c r="F738" s="63"/>
      <c r="G738" s="189"/>
      <c r="H738" s="110" t="s">
        <v>5035</v>
      </c>
      <c r="I738" s="63" t="s">
        <v>1595</v>
      </c>
      <c r="J738" s="66" t="s">
        <v>3492</v>
      </c>
      <c r="K738" s="48" t="s">
        <v>3183</v>
      </c>
      <c r="L738" s="199" t="s">
        <v>3185</v>
      </c>
    </row>
    <row r="739" spans="1:12" ht="19.5" customHeight="1">
      <c r="A739" s="206">
        <v>147</v>
      </c>
      <c r="B739" s="44">
        <f t="shared" si="12"/>
        <v>731</v>
      </c>
      <c r="C739" s="44">
        <f t="shared" si="12"/>
        <v>731</v>
      </c>
      <c r="D739" s="75"/>
      <c r="E739" s="45"/>
      <c r="F739" s="63"/>
      <c r="G739" s="189"/>
      <c r="H739" s="110" t="s">
        <v>5035</v>
      </c>
      <c r="I739" s="63" t="s">
        <v>1596</v>
      </c>
      <c r="J739" s="66" t="s">
        <v>3492</v>
      </c>
      <c r="K739" s="47" t="s">
        <v>15</v>
      </c>
      <c r="L739" s="198" t="s">
        <v>3227</v>
      </c>
    </row>
    <row r="740" spans="1:12" ht="19.5" customHeight="1">
      <c r="A740" s="206"/>
      <c r="B740" s="44">
        <f t="shared" si="12"/>
        <v>732</v>
      </c>
      <c r="C740" s="44">
        <f t="shared" si="12"/>
        <v>732</v>
      </c>
      <c r="D740" s="75"/>
      <c r="E740" s="45"/>
      <c r="F740" s="63"/>
      <c r="G740" s="189"/>
      <c r="H740" s="110" t="s">
        <v>5035</v>
      </c>
      <c r="I740" s="63" t="s">
        <v>1597</v>
      </c>
      <c r="J740" s="66" t="s">
        <v>3493</v>
      </c>
      <c r="K740" s="48" t="s">
        <v>21</v>
      </c>
      <c r="L740" s="199" t="s">
        <v>3184</v>
      </c>
    </row>
    <row r="741" spans="1:12" ht="19.5" customHeight="1">
      <c r="A741" s="206"/>
      <c r="B741" s="44">
        <f t="shared" si="12"/>
        <v>733</v>
      </c>
      <c r="C741" s="44">
        <f t="shared" si="12"/>
        <v>733</v>
      </c>
      <c r="D741" s="75">
        <v>6</v>
      </c>
      <c r="E741" s="69" t="s">
        <v>4738</v>
      </c>
      <c r="F741" s="63"/>
      <c r="G741" s="189"/>
      <c r="H741" s="109" t="s">
        <v>678</v>
      </c>
      <c r="I741" s="63" t="s">
        <v>984</v>
      </c>
      <c r="J741" s="66" t="s">
        <v>3494</v>
      </c>
      <c r="K741" s="48" t="s">
        <v>3175</v>
      </c>
      <c r="L741" s="198" t="s">
        <v>3235</v>
      </c>
    </row>
    <row r="742" spans="1:12" ht="19.5" customHeight="1">
      <c r="A742" s="206"/>
      <c r="B742" s="44">
        <f t="shared" si="12"/>
        <v>734</v>
      </c>
      <c r="C742" s="44">
        <f t="shared" si="12"/>
        <v>734</v>
      </c>
      <c r="D742" s="75">
        <v>6</v>
      </c>
      <c r="E742" s="69" t="s">
        <v>4739</v>
      </c>
      <c r="F742" s="63"/>
      <c r="G742" s="189"/>
      <c r="H742" s="112" t="s">
        <v>5036</v>
      </c>
      <c r="I742" s="63" t="s">
        <v>655</v>
      </c>
      <c r="J742" s="66" t="s">
        <v>3494</v>
      </c>
      <c r="K742" s="48" t="s">
        <v>72</v>
      </c>
      <c r="L742" s="199" t="s">
        <v>3191</v>
      </c>
    </row>
    <row r="743" spans="1:12" ht="19.5" customHeight="1">
      <c r="A743" s="206"/>
      <c r="B743" s="44">
        <f t="shared" si="12"/>
        <v>735</v>
      </c>
      <c r="C743" s="44">
        <f t="shared" si="12"/>
        <v>735</v>
      </c>
      <c r="D743" s="75">
        <v>4</v>
      </c>
      <c r="E743" s="69" t="s">
        <v>4319</v>
      </c>
      <c r="F743" s="63"/>
      <c r="G743" s="189"/>
      <c r="H743" s="110" t="s">
        <v>5035</v>
      </c>
      <c r="I743" s="63" t="s">
        <v>656</v>
      </c>
      <c r="J743" s="66" t="s">
        <v>3494</v>
      </c>
      <c r="K743" s="60" t="s">
        <v>3177</v>
      </c>
      <c r="L743" s="199" t="s">
        <v>3294</v>
      </c>
    </row>
    <row r="744" spans="1:12" ht="19.5" customHeight="1">
      <c r="A744" s="206">
        <v>148</v>
      </c>
      <c r="B744" s="44">
        <f t="shared" si="12"/>
        <v>736</v>
      </c>
      <c r="C744" s="44">
        <f t="shared" si="12"/>
        <v>736</v>
      </c>
      <c r="D744" s="75"/>
      <c r="E744" s="45"/>
      <c r="F744" s="63"/>
      <c r="G744" s="189"/>
      <c r="H744" s="110" t="s">
        <v>5035</v>
      </c>
      <c r="I744" s="63" t="s">
        <v>1598</v>
      </c>
      <c r="J744" s="66" t="s">
        <v>3494</v>
      </c>
      <c r="K744" s="60" t="s">
        <v>3177</v>
      </c>
      <c r="L744" s="199" t="s">
        <v>3294</v>
      </c>
    </row>
    <row r="745" spans="1:12" ht="19.5" customHeight="1">
      <c r="A745" s="206"/>
      <c r="B745" s="44">
        <f t="shared" si="12"/>
        <v>737</v>
      </c>
      <c r="C745" s="44">
        <f t="shared" si="12"/>
        <v>737</v>
      </c>
      <c r="D745" s="75"/>
      <c r="E745" s="45"/>
      <c r="F745" s="63"/>
      <c r="G745" s="189"/>
      <c r="H745" s="112" t="s">
        <v>5036</v>
      </c>
      <c r="I745" s="63" t="s">
        <v>1599</v>
      </c>
      <c r="J745" s="66" t="s">
        <v>3494</v>
      </c>
      <c r="K745" s="48" t="s">
        <v>3183</v>
      </c>
      <c r="L745" s="199" t="s">
        <v>3185</v>
      </c>
    </row>
    <row r="746" spans="1:12" ht="19.5" customHeight="1">
      <c r="A746" s="206"/>
      <c r="B746" s="44">
        <f t="shared" si="12"/>
        <v>738</v>
      </c>
      <c r="C746" s="44">
        <f t="shared" si="12"/>
        <v>738</v>
      </c>
      <c r="D746" s="75">
        <v>5</v>
      </c>
      <c r="E746" s="69" t="s">
        <v>4599</v>
      </c>
      <c r="F746" s="63"/>
      <c r="G746" s="189"/>
      <c r="H746" s="112" t="s">
        <v>5036</v>
      </c>
      <c r="I746" s="63" t="s">
        <v>831</v>
      </c>
      <c r="J746" s="66" t="s">
        <v>3494</v>
      </c>
      <c r="K746" s="48" t="s">
        <v>3246</v>
      </c>
      <c r="L746" s="198" t="s">
        <v>3245</v>
      </c>
    </row>
    <row r="747" spans="1:12" ht="19.5" customHeight="1">
      <c r="A747" s="206"/>
      <c r="B747" s="44">
        <f t="shared" si="12"/>
        <v>739</v>
      </c>
      <c r="C747" s="44">
        <f t="shared" si="12"/>
        <v>739</v>
      </c>
      <c r="D747" s="75">
        <v>4</v>
      </c>
      <c r="E747" s="69" t="s">
        <v>4320</v>
      </c>
      <c r="F747" s="63"/>
      <c r="G747" s="189"/>
      <c r="H747" s="110" t="s">
        <v>5035</v>
      </c>
      <c r="I747" s="63" t="s">
        <v>657</v>
      </c>
      <c r="J747" s="66" t="s">
        <v>3494</v>
      </c>
      <c r="K747" s="48" t="s">
        <v>3179</v>
      </c>
      <c r="L747" s="199" t="s">
        <v>3189</v>
      </c>
    </row>
    <row r="748" spans="1:12" ht="19.5" customHeight="1">
      <c r="A748" s="206"/>
      <c r="B748" s="44">
        <f t="shared" si="12"/>
        <v>740</v>
      </c>
      <c r="C748" s="44">
        <f t="shared" si="12"/>
        <v>740</v>
      </c>
      <c r="D748" s="75"/>
      <c r="E748" s="45"/>
      <c r="F748" s="63"/>
      <c r="G748" s="189"/>
      <c r="H748" s="110" t="s">
        <v>5035</v>
      </c>
      <c r="I748" s="63" t="s">
        <v>1600</v>
      </c>
      <c r="J748" s="66" t="s">
        <v>3494</v>
      </c>
      <c r="K748" s="48" t="s">
        <v>3183</v>
      </c>
      <c r="L748" s="199" t="s">
        <v>3185</v>
      </c>
    </row>
    <row r="749" spans="1:12" ht="19.5" customHeight="1">
      <c r="A749" s="206">
        <v>149</v>
      </c>
      <c r="B749" s="44">
        <f t="shared" si="12"/>
        <v>741</v>
      </c>
      <c r="C749" s="44">
        <f t="shared" si="12"/>
        <v>741</v>
      </c>
      <c r="D749" s="75"/>
      <c r="E749" s="45"/>
      <c r="F749" s="63"/>
      <c r="G749" s="189"/>
      <c r="H749" s="110" t="s">
        <v>5035</v>
      </c>
      <c r="I749" s="63" t="s">
        <v>1601</v>
      </c>
      <c r="J749" s="66" t="s">
        <v>3494</v>
      </c>
      <c r="K749" s="48" t="s">
        <v>3183</v>
      </c>
      <c r="L749" s="199" t="s">
        <v>3185</v>
      </c>
    </row>
    <row r="750" spans="1:12" ht="19.5" customHeight="1">
      <c r="A750" s="206"/>
      <c r="B750" s="44">
        <f t="shared" si="12"/>
        <v>742</v>
      </c>
      <c r="C750" s="44">
        <f t="shared" si="12"/>
        <v>742</v>
      </c>
      <c r="D750" s="75">
        <v>5</v>
      </c>
      <c r="E750" s="69" t="s">
        <v>4600</v>
      </c>
      <c r="F750" s="63"/>
      <c r="G750" s="189"/>
      <c r="H750" s="110" t="s">
        <v>5035</v>
      </c>
      <c r="I750" s="63" t="s">
        <v>152</v>
      </c>
      <c r="J750" s="66" t="s">
        <v>3494</v>
      </c>
      <c r="K750" s="60" t="s">
        <v>3268</v>
      </c>
      <c r="L750" s="199" t="s">
        <v>3267</v>
      </c>
    </row>
    <row r="751" spans="1:12" ht="19.5" customHeight="1">
      <c r="A751" s="206"/>
      <c r="B751" s="44">
        <f t="shared" si="12"/>
        <v>743</v>
      </c>
      <c r="C751" s="44">
        <f t="shared" si="12"/>
        <v>743</v>
      </c>
      <c r="D751" s="75">
        <v>3</v>
      </c>
      <c r="E751" s="69" t="s">
        <v>4032</v>
      </c>
      <c r="F751" s="63"/>
      <c r="G751" s="189"/>
      <c r="H751" s="109" t="s">
        <v>678</v>
      </c>
      <c r="I751" s="63" t="s">
        <v>465</v>
      </c>
      <c r="J751" s="66" t="s">
        <v>3230</v>
      </c>
      <c r="K751" s="60" t="s">
        <v>465</v>
      </c>
      <c r="L751" s="199" t="s">
        <v>3230</v>
      </c>
    </row>
    <row r="752" spans="1:12" ht="19.5" customHeight="1">
      <c r="A752" s="206"/>
      <c r="B752" s="44">
        <f t="shared" si="12"/>
        <v>744</v>
      </c>
      <c r="C752" s="44">
        <f t="shared" si="12"/>
        <v>744</v>
      </c>
      <c r="D752" s="75">
        <v>1</v>
      </c>
      <c r="E752" s="69" t="s">
        <v>3774</v>
      </c>
      <c r="G752" s="189">
        <v>7</v>
      </c>
      <c r="H752" s="113" t="s">
        <v>677</v>
      </c>
      <c r="I752" s="63" t="s">
        <v>24</v>
      </c>
      <c r="J752" s="66" t="s">
        <v>3495</v>
      </c>
      <c r="K752" s="48" t="s">
        <v>0</v>
      </c>
      <c r="L752" s="199" t="s">
        <v>3210</v>
      </c>
    </row>
    <row r="753" spans="1:12" ht="19.5" customHeight="1">
      <c r="A753" s="206"/>
      <c r="B753" s="44">
        <f t="shared" si="12"/>
        <v>745</v>
      </c>
      <c r="C753" s="44">
        <f t="shared" si="12"/>
        <v>745</v>
      </c>
      <c r="D753" s="75">
        <v>1</v>
      </c>
      <c r="E753" s="69" t="s">
        <v>3775</v>
      </c>
      <c r="F753" s="63"/>
      <c r="G753" s="189">
        <v>300</v>
      </c>
      <c r="H753" s="109" t="s">
        <v>678</v>
      </c>
      <c r="I753" s="63" t="s">
        <v>25</v>
      </c>
      <c r="J753" s="66" t="s">
        <v>3495</v>
      </c>
      <c r="K753" s="48" t="s">
        <v>25</v>
      </c>
      <c r="L753" s="199" t="s">
        <v>3190</v>
      </c>
    </row>
    <row r="754" spans="1:12" ht="19.5" customHeight="1">
      <c r="A754" s="206">
        <v>150</v>
      </c>
      <c r="B754" s="44">
        <f t="shared" si="12"/>
        <v>746</v>
      </c>
      <c r="C754" s="44">
        <f t="shared" si="12"/>
        <v>746</v>
      </c>
      <c r="D754" s="75">
        <v>4</v>
      </c>
      <c r="E754" s="69" t="s">
        <v>4233</v>
      </c>
      <c r="F754" s="63"/>
      <c r="G754" s="189"/>
      <c r="H754" s="110" t="s">
        <v>5035</v>
      </c>
      <c r="I754" s="63" t="s">
        <v>153</v>
      </c>
      <c r="J754" s="66" t="s">
        <v>3495</v>
      </c>
      <c r="K754" s="60" t="s">
        <v>3333</v>
      </c>
      <c r="L754" s="199" t="s">
        <v>3332</v>
      </c>
    </row>
    <row r="755" spans="1:12" ht="19.5" customHeight="1">
      <c r="A755" s="206"/>
      <c r="B755" s="44">
        <f t="shared" si="12"/>
        <v>747</v>
      </c>
      <c r="C755" s="44">
        <f t="shared" si="12"/>
        <v>747</v>
      </c>
      <c r="D755" s="75"/>
      <c r="E755" s="45"/>
      <c r="F755" s="63"/>
      <c r="G755" s="189"/>
      <c r="H755" s="110" t="s">
        <v>5035</v>
      </c>
      <c r="I755" s="63" t="s">
        <v>1602</v>
      </c>
      <c r="J755" s="66" t="s">
        <v>3495</v>
      </c>
      <c r="K755" s="48" t="s">
        <v>72</v>
      </c>
      <c r="L755" s="199" t="s">
        <v>3191</v>
      </c>
    </row>
    <row r="756" spans="1:12" ht="19.5" customHeight="1">
      <c r="A756" s="206"/>
      <c r="B756" s="44">
        <f t="shared" si="12"/>
        <v>748</v>
      </c>
      <c r="C756" s="44">
        <f t="shared" si="12"/>
        <v>748</v>
      </c>
      <c r="D756" s="75">
        <v>4</v>
      </c>
      <c r="E756" s="69" t="s">
        <v>4321</v>
      </c>
      <c r="F756" s="63"/>
      <c r="G756" s="189"/>
      <c r="H756" s="110" t="s">
        <v>5035</v>
      </c>
      <c r="I756" s="63" t="s">
        <v>985</v>
      </c>
      <c r="J756" s="66" t="s">
        <v>3495</v>
      </c>
      <c r="K756" s="48" t="s">
        <v>59</v>
      </c>
      <c r="L756" s="198" t="s">
        <v>3263</v>
      </c>
    </row>
    <row r="757" spans="1:12" ht="19.5" customHeight="1">
      <c r="A757" s="206"/>
      <c r="B757" s="44">
        <f t="shared" si="12"/>
        <v>749</v>
      </c>
      <c r="C757" s="44">
        <f t="shared" si="12"/>
        <v>749</v>
      </c>
      <c r="D757" s="75"/>
      <c r="E757" s="45"/>
      <c r="F757" s="63"/>
      <c r="G757" s="189"/>
      <c r="H757" s="110" t="s">
        <v>5035</v>
      </c>
      <c r="I757" s="63" t="s">
        <v>1603</v>
      </c>
      <c r="J757" s="66" t="s">
        <v>3495</v>
      </c>
      <c r="K757" s="48" t="s">
        <v>3181</v>
      </c>
      <c r="L757" s="198" t="s">
        <v>3232</v>
      </c>
    </row>
    <row r="758" spans="1:12" ht="19.5" customHeight="1">
      <c r="A758" s="206"/>
      <c r="B758" s="44">
        <f t="shared" si="12"/>
        <v>750</v>
      </c>
      <c r="C758" s="44">
        <f t="shared" si="12"/>
        <v>750</v>
      </c>
      <c r="D758" s="75">
        <v>4</v>
      </c>
      <c r="E758" s="69" t="s">
        <v>4322</v>
      </c>
      <c r="F758" s="63"/>
      <c r="G758" s="189"/>
      <c r="H758" s="112" t="s">
        <v>5036</v>
      </c>
      <c r="I758" s="63" t="s">
        <v>658</v>
      </c>
      <c r="J758" s="66" t="s">
        <v>3495</v>
      </c>
      <c r="K758" s="60" t="s">
        <v>3740</v>
      </c>
      <c r="L758" s="199" t="s">
        <v>3739</v>
      </c>
    </row>
    <row r="759" spans="1:12" ht="19.5" customHeight="1">
      <c r="A759" s="206">
        <v>151</v>
      </c>
      <c r="B759" s="44">
        <f t="shared" si="12"/>
        <v>751</v>
      </c>
      <c r="C759" s="44">
        <f t="shared" si="12"/>
        <v>751</v>
      </c>
      <c r="D759" s="75"/>
      <c r="E759" s="45"/>
      <c r="F759" s="63"/>
      <c r="G759" s="189"/>
      <c r="H759" s="109" t="s">
        <v>678</v>
      </c>
      <c r="I759" s="63" t="s">
        <v>1604</v>
      </c>
      <c r="J759" s="66" t="s">
        <v>3495</v>
      </c>
      <c r="K759" s="48" t="s">
        <v>40</v>
      </c>
      <c r="L759" s="199" t="s">
        <v>3193</v>
      </c>
    </row>
    <row r="760" spans="1:12" ht="19.5" customHeight="1">
      <c r="A760" s="206"/>
      <c r="B760" s="44">
        <f t="shared" ref="B760:C775" si="13">ROW()-8</f>
        <v>752</v>
      </c>
      <c r="C760" s="44">
        <f t="shared" si="13"/>
        <v>752</v>
      </c>
      <c r="D760" s="75">
        <v>4</v>
      </c>
      <c r="E760" s="69" t="s">
        <v>4323</v>
      </c>
      <c r="G760" s="189"/>
      <c r="H760" s="112" t="s">
        <v>5036</v>
      </c>
      <c r="I760" s="63" t="s">
        <v>659</v>
      </c>
      <c r="J760" s="66" t="s">
        <v>3495</v>
      </c>
      <c r="K760" s="48" t="s">
        <v>3270</v>
      </c>
      <c r="L760" s="198" t="s">
        <v>3269</v>
      </c>
    </row>
    <row r="761" spans="1:12" ht="19.5" customHeight="1">
      <c r="A761" s="206"/>
      <c r="B761" s="44">
        <f t="shared" si="13"/>
        <v>753</v>
      </c>
      <c r="C761" s="44">
        <f t="shared" si="13"/>
        <v>753</v>
      </c>
      <c r="D761" s="75">
        <v>2</v>
      </c>
      <c r="E761" s="69" t="s">
        <v>3927</v>
      </c>
      <c r="F761" s="63"/>
      <c r="G761" s="189"/>
      <c r="H761" s="112" t="s">
        <v>5036</v>
      </c>
      <c r="I761" s="63" t="s">
        <v>329</v>
      </c>
      <c r="J761" s="66" t="s">
        <v>3495</v>
      </c>
      <c r="K761" s="48" t="s">
        <v>57</v>
      </c>
      <c r="L761" s="198" t="s">
        <v>3262</v>
      </c>
    </row>
    <row r="762" spans="1:12" ht="19.5" customHeight="1">
      <c r="A762" s="206"/>
      <c r="B762" s="44">
        <f t="shared" si="13"/>
        <v>754</v>
      </c>
      <c r="C762" s="44">
        <f t="shared" si="13"/>
        <v>754</v>
      </c>
      <c r="D762" s="75">
        <v>5</v>
      </c>
      <c r="E762" s="69" t="s">
        <v>4601</v>
      </c>
      <c r="F762" s="63"/>
      <c r="G762" s="189"/>
      <c r="H762" s="110" t="s">
        <v>5035</v>
      </c>
      <c r="I762" s="63" t="s">
        <v>832</v>
      </c>
      <c r="J762" s="66" t="s">
        <v>3495</v>
      </c>
      <c r="K762" s="60" t="s">
        <v>2816</v>
      </c>
      <c r="L762" s="199" t="s">
        <v>3734</v>
      </c>
    </row>
    <row r="763" spans="1:12" ht="19.5" customHeight="1">
      <c r="A763" s="206"/>
      <c r="B763" s="44">
        <f t="shared" si="13"/>
        <v>755</v>
      </c>
      <c r="C763" s="44">
        <f t="shared" si="13"/>
        <v>755</v>
      </c>
      <c r="D763" s="75">
        <v>5</v>
      </c>
      <c r="E763" s="69" t="s">
        <v>4347</v>
      </c>
      <c r="F763" s="63"/>
      <c r="G763" s="189"/>
      <c r="H763" s="110" t="s">
        <v>5035</v>
      </c>
      <c r="I763" s="63" t="s">
        <v>833</v>
      </c>
      <c r="J763" s="66" t="s">
        <v>3495</v>
      </c>
      <c r="K763" s="48" t="s">
        <v>9</v>
      </c>
      <c r="L763" s="198" t="s">
        <v>3258</v>
      </c>
    </row>
    <row r="764" spans="1:12" ht="19.5" customHeight="1">
      <c r="A764" s="206">
        <v>152</v>
      </c>
      <c r="B764" s="44">
        <f t="shared" si="13"/>
        <v>756</v>
      </c>
      <c r="C764" s="44">
        <f t="shared" si="13"/>
        <v>756</v>
      </c>
      <c r="D764" s="75">
        <v>4</v>
      </c>
      <c r="E764" s="69" t="s">
        <v>4324</v>
      </c>
      <c r="F764" s="63"/>
      <c r="G764" s="189">
        <v>543</v>
      </c>
      <c r="H764" s="110" t="s">
        <v>5035</v>
      </c>
      <c r="I764" s="63" t="s">
        <v>660</v>
      </c>
      <c r="J764" s="66" t="s">
        <v>3496</v>
      </c>
      <c r="K764" s="60" t="s">
        <v>3279</v>
      </c>
      <c r="L764" s="199" t="s">
        <v>3278</v>
      </c>
    </row>
    <row r="765" spans="1:12" ht="19.5" customHeight="1">
      <c r="A765" s="206"/>
      <c r="B765" s="44">
        <f t="shared" si="13"/>
        <v>757</v>
      </c>
      <c r="C765" s="44">
        <f t="shared" si="13"/>
        <v>757</v>
      </c>
      <c r="D765" s="75"/>
      <c r="E765" s="45"/>
      <c r="F765" s="63"/>
      <c r="G765" s="189"/>
      <c r="H765" s="112" t="s">
        <v>5036</v>
      </c>
      <c r="I765" s="63" t="s">
        <v>1605</v>
      </c>
      <c r="J765" s="66" t="s">
        <v>3496</v>
      </c>
      <c r="K765" s="60" t="s">
        <v>1225</v>
      </c>
      <c r="L765" s="199" t="s">
        <v>3348</v>
      </c>
    </row>
    <row r="766" spans="1:12" ht="19.5" customHeight="1">
      <c r="A766" s="206"/>
      <c r="B766" s="44">
        <f t="shared" si="13"/>
        <v>758</v>
      </c>
      <c r="C766" s="44">
        <f t="shared" si="13"/>
        <v>758</v>
      </c>
      <c r="D766" s="75"/>
      <c r="E766" s="45"/>
      <c r="F766" s="63"/>
      <c r="G766" s="189"/>
      <c r="H766" s="110" t="s">
        <v>5035</v>
      </c>
      <c r="I766" s="63" t="s">
        <v>1606</v>
      </c>
      <c r="J766" s="66" t="s">
        <v>3496</v>
      </c>
      <c r="K766" s="48" t="s">
        <v>65</v>
      </c>
      <c r="L766" s="199" t="s">
        <v>3187</v>
      </c>
    </row>
    <row r="767" spans="1:12" ht="19.5" customHeight="1">
      <c r="A767" s="206"/>
      <c r="B767" s="44">
        <f t="shared" si="13"/>
        <v>759</v>
      </c>
      <c r="C767" s="44">
        <f t="shared" si="13"/>
        <v>759</v>
      </c>
      <c r="D767" s="75">
        <v>5</v>
      </c>
      <c r="E767" s="69" t="s">
        <v>4602</v>
      </c>
      <c r="F767" s="63"/>
      <c r="G767" s="189"/>
      <c r="H767" s="109" t="s">
        <v>678</v>
      </c>
      <c r="I767" s="63" t="s">
        <v>834</v>
      </c>
      <c r="J767" s="66" t="s">
        <v>3497</v>
      </c>
      <c r="K767" s="48" t="s">
        <v>834</v>
      </c>
      <c r="L767" s="199" t="s">
        <v>3211</v>
      </c>
    </row>
    <row r="768" spans="1:12" ht="19.5" customHeight="1">
      <c r="A768" s="206"/>
      <c r="B768" s="44">
        <f t="shared" si="13"/>
        <v>760</v>
      </c>
      <c r="C768" s="44">
        <f t="shared" si="13"/>
        <v>760</v>
      </c>
      <c r="D768" s="75">
        <v>1</v>
      </c>
      <c r="E768" s="69" t="s">
        <v>3776</v>
      </c>
      <c r="F768" s="63"/>
      <c r="G768" s="189">
        <v>265</v>
      </c>
      <c r="H768" s="109" t="s">
        <v>678</v>
      </c>
      <c r="I768" s="63" t="s">
        <v>26</v>
      </c>
      <c r="J768" s="66" t="s">
        <v>3497</v>
      </c>
      <c r="K768" s="60" t="s">
        <v>26</v>
      </c>
      <c r="L768" s="199" t="s">
        <v>3293</v>
      </c>
    </row>
    <row r="769" spans="1:12" ht="19.5" customHeight="1">
      <c r="A769" s="206">
        <v>153</v>
      </c>
      <c r="B769" s="44">
        <f t="shared" si="13"/>
        <v>761</v>
      </c>
      <c r="C769" s="44">
        <f t="shared" si="13"/>
        <v>761</v>
      </c>
      <c r="D769" s="75">
        <v>5</v>
      </c>
      <c r="E769" s="69" t="s">
        <v>4603</v>
      </c>
      <c r="F769" s="63"/>
      <c r="G769" s="189"/>
      <c r="H769" s="109" t="s">
        <v>678</v>
      </c>
      <c r="I769" s="63" t="s">
        <v>835</v>
      </c>
      <c r="J769" s="66" t="s">
        <v>3497</v>
      </c>
      <c r="K769" s="51" t="s">
        <v>835</v>
      </c>
      <c r="L769" s="199" t="s">
        <v>4521</v>
      </c>
    </row>
    <row r="770" spans="1:12" ht="19.5" customHeight="1">
      <c r="A770" s="206"/>
      <c r="B770" s="44">
        <f t="shared" si="13"/>
        <v>762</v>
      </c>
      <c r="C770" s="44">
        <f t="shared" si="13"/>
        <v>762</v>
      </c>
      <c r="D770" s="75">
        <v>2</v>
      </c>
      <c r="E770" s="69" t="s">
        <v>3928</v>
      </c>
      <c r="F770" s="63"/>
      <c r="G770" s="189"/>
      <c r="H770" s="109" t="s">
        <v>678</v>
      </c>
      <c r="I770" s="63" t="s">
        <v>330</v>
      </c>
      <c r="J770" s="66" t="s">
        <v>3497</v>
      </c>
      <c r="K770" s="60" t="s">
        <v>330</v>
      </c>
      <c r="L770" s="199" t="s">
        <v>3738</v>
      </c>
    </row>
    <row r="771" spans="1:12" ht="19.5" customHeight="1">
      <c r="A771" s="206"/>
      <c r="B771" s="44">
        <f t="shared" si="13"/>
        <v>763</v>
      </c>
      <c r="C771" s="44">
        <f t="shared" si="13"/>
        <v>763</v>
      </c>
      <c r="D771" s="75">
        <v>4</v>
      </c>
      <c r="E771" s="69" t="s">
        <v>4325</v>
      </c>
      <c r="F771" s="63"/>
      <c r="G771" s="189"/>
      <c r="H771" s="109" t="s">
        <v>678</v>
      </c>
      <c r="I771" s="63" t="s">
        <v>661</v>
      </c>
      <c r="J771" s="66" t="s">
        <v>3497</v>
      </c>
      <c r="K771" s="51" t="s">
        <v>661</v>
      </c>
      <c r="L771" s="199" t="s">
        <v>4485</v>
      </c>
    </row>
    <row r="772" spans="1:12" ht="19.5" customHeight="1">
      <c r="A772" s="206"/>
      <c r="B772" s="44">
        <f t="shared" si="13"/>
        <v>764</v>
      </c>
      <c r="C772" s="44">
        <f t="shared" si="13"/>
        <v>764</v>
      </c>
      <c r="D772" s="75">
        <v>3</v>
      </c>
      <c r="E772" s="69" t="s">
        <v>4117</v>
      </c>
      <c r="F772" s="63"/>
      <c r="G772" s="189"/>
      <c r="H772" s="110" t="s">
        <v>5035</v>
      </c>
      <c r="I772" s="63" t="s">
        <v>466</v>
      </c>
      <c r="J772" s="66" t="s">
        <v>3497</v>
      </c>
      <c r="K772" s="48" t="s">
        <v>40</v>
      </c>
      <c r="L772" s="199" t="s">
        <v>3193</v>
      </c>
    </row>
    <row r="773" spans="1:12" ht="19.5" customHeight="1">
      <c r="A773" s="206"/>
      <c r="B773" s="44">
        <f t="shared" si="13"/>
        <v>765</v>
      </c>
      <c r="C773" s="44">
        <f t="shared" si="13"/>
        <v>765</v>
      </c>
      <c r="D773" s="75">
        <v>5</v>
      </c>
      <c r="E773" s="69" t="s">
        <v>4604</v>
      </c>
      <c r="F773" s="63"/>
      <c r="G773" s="189"/>
      <c r="H773" s="112" t="s">
        <v>5036</v>
      </c>
      <c r="I773" s="63" t="s">
        <v>836</v>
      </c>
      <c r="J773" s="66" t="s">
        <v>3497</v>
      </c>
      <c r="K773" s="48" t="s">
        <v>21</v>
      </c>
      <c r="L773" s="199" t="s">
        <v>3184</v>
      </c>
    </row>
    <row r="774" spans="1:12" ht="19.5" customHeight="1">
      <c r="A774" s="206">
        <v>154</v>
      </c>
      <c r="B774" s="44">
        <f t="shared" si="13"/>
        <v>766</v>
      </c>
      <c r="C774" s="44">
        <f t="shared" si="13"/>
        <v>766</v>
      </c>
      <c r="D774" s="75">
        <v>4</v>
      </c>
      <c r="E774" s="69" t="s">
        <v>4327</v>
      </c>
      <c r="F774" s="63"/>
      <c r="G774" s="189"/>
      <c r="H774" s="112" t="s">
        <v>5036</v>
      </c>
      <c r="I774" s="63" t="s">
        <v>662</v>
      </c>
      <c r="J774" s="66" t="s">
        <v>3497</v>
      </c>
      <c r="K774" s="48" t="s">
        <v>21</v>
      </c>
      <c r="L774" s="199" t="s">
        <v>3184</v>
      </c>
    </row>
    <row r="775" spans="1:12" ht="19.5" customHeight="1">
      <c r="A775" s="206"/>
      <c r="B775" s="44">
        <f t="shared" si="13"/>
        <v>767</v>
      </c>
      <c r="C775" s="44">
        <f t="shared" si="13"/>
        <v>767</v>
      </c>
      <c r="D775" s="75">
        <v>1</v>
      </c>
      <c r="E775" s="69" t="s">
        <v>3777</v>
      </c>
      <c r="F775" s="63"/>
      <c r="G775" s="189">
        <v>200</v>
      </c>
      <c r="H775" s="113" t="s">
        <v>677</v>
      </c>
      <c r="I775" s="63" t="s">
        <v>27</v>
      </c>
      <c r="J775" s="66" t="s">
        <v>3497</v>
      </c>
      <c r="K775" s="48" t="s">
        <v>3166</v>
      </c>
      <c r="L775" s="199" t="s">
        <v>3195</v>
      </c>
    </row>
    <row r="776" spans="1:12" ht="19.5" customHeight="1">
      <c r="A776" s="206"/>
      <c r="B776" s="44">
        <f t="shared" ref="B776:C839" si="14">ROW()-8</f>
        <v>768</v>
      </c>
      <c r="C776" s="44">
        <f t="shared" si="14"/>
        <v>768</v>
      </c>
      <c r="D776" s="75">
        <v>2</v>
      </c>
      <c r="E776" s="69" t="s">
        <v>3929</v>
      </c>
      <c r="F776" s="63"/>
      <c r="G776" s="189"/>
      <c r="H776" s="110" t="s">
        <v>5035</v>
      </c>
      <c r="I776" s="63" t="s">
        <v>331</v>
      </c>
      <c r="J776" s="66" t="s">
        <v>3497</v>
      </c>
      <c r="K776" s="60" t="s">
        <v>1450</v>
      </c>
      <c r="L776" s="199" t="s">
        <v>3311</v>
      </c>
    </row>
    <row r="777" spans="1:12" ht="19.5" customHeight="1">
      <c r="A777" s="206"/>
      <c r="B777" s="44">
        <f t="shared" si="14"/>
        <v>769</v>
      </c>
      <c r="C777" s="44">
        <f t="shared" si="14"/>
        <v>769</v>
      </c>
      <c r="D777" s="75">
        <v>2</v>
      </c>
      <c r="E777" s="69" t="s">
        <v>3930</v>
      </c>
      <c r="F777" s="63"/>
      <c r="G777" s="189"/>
      <c r="H777" s="109" t="s">
        <v>678</v>
      </c>
      <c r="I777" s="63" t="s">
        <v>332</v>
      </c>
      <c r="J777" s="66" t="s">
        <v>3497</v>
      </c>
      <c r="K777" s="60" t="s">
        <v>332</v>
      </c>
      <c r="L777" s="199" t="s">
        <v>3344</v>
      </c>
    </row>
    <row r="778" spans="1:12" ht="19.5" customHeight="1">
      <c r="A778" s="206"/>
      <c r="B778" s="44">
        <f t="shared" si="14"/>
        <v>770</v>
      </c>
      <c r="C778" s="44">
        <f t="shared" si="14"/>
        <v>770</v>
      </c>
      <c r="D778" s="75"/>
      <c r="E778" s="45"/>
      <c r="F778" s="63"/>
      <c r="G778" s="189"/>
      <c r="H778" s="112" t="s">
        <v>5036</v>
      </c>
      <c r="I778" s="63" t="s">
        <v>1607</v>
      </c>
      <c r="J778" s="66" t="s">
        <v>3497</v>
      </c>
      <c r="K778" s="48" t="s">
        <v>65</v>
      </c>
      <c r="L778" s="199" t="s">
        <v>3187</v>
      </c>
    </row>
    <row r="779" spans="1:12" ht="19.5" customHeight="1">
      <c r="A779" s="206">
        <v>155</v>
      </c>
      <c r="B779" s="44">
        <f t="shared" si="14"/>
        <v>771</v>
      </c>
      <c r="C779" s="44">
        <f t="shared" si="14"/>
        <v>771</v>
      </c>
      <c r="D779" s="75">
        <v>3</v>
      </c>
      <c r="E779" s="69" t="s">
        <v>4118</v>
      </c>
      <c r="F779" s="63"/>
      <c r="G779" s="189"/>
      <c r="H779" s="112" t="s">
        <v>5036</v>
      </c>
      <c r="I779" s="63" t="s">
        <v>467</v>
      </c>
      <c r="J779" s="66" t="s">
        <v>3497</v>
      </c>
      <c r="K779" s="60" t="s">
        <v>3279</v>
      </c>
      <c r="L779" s="199" t="s">
        <v>3278</v>
      </c>
    </row>
    <row r="780" spans="1:12" ht="19.5" customHeight="1">
      <c r="A780" s="206"/>
      <c r="B780" s="44">
        <f t="shared" si="14"/>
        <v>772</v>
      </c>
      <c r="C780" s="44">
        <f t="shared" si="14"/>
        <v>772</v>
      </c>
      <c r="D780" s="75">
        <v>1</v>
      </c>
      <c r="E780" s="69" t="s">
        <v>3778</v>
      </c>
      <c r="F780" s="63"/>
      <c r="G780" s="189">
        <v>765</v>
      </c>
      <c r="H780" s="112" t="s">
        <v>5036</v>
      </c>
      <c r="I780" s="63" t="s">
        <v>28</v>
      </c>
      <c r="J780" s="66" t="s">
        <v>3497</v>
      </c>
      <c r="K780" s="48" t="s">
        <v>28</v>
      </c>
      <c r="L780" s="199" t="s">
        <v>3209</v>
      </c>
    </row>
    <row r="781" spans="1:12" ht="19.5" customHeight="1">
      <c r="A781" s="206"/>
      <c r="B781" s="44">
        <f t="shared" si="14"/>
        <v>773</v>
      </c>
      <c r="C781" s="44">
        <f t="shared" si="14"/>
        <v>773</v>
      </c>
      <c r="D781" s="75">
        <v>6</v>
      </c>
      <c r="E781" s="69" t="s">
        <v>4740</v>
      </c>
      <c r="F781" s="63"/>
      <c r="G781" s="189"/>
      <c r="H781" s="113" t="s">
        <v>677</v>
      </c>
      <c r="I781" s="63" t="s">
        <v>986</v>
      </c>
      <c r="J781" s="66" t="s">
        <v>3497</v>
      </c>
      <c r="K781" s="60" t="s">
        <v>986</v>
      </c>
      <c r="L781" s="199" t="s">
        <v>4524</v>
      </c>
    </row>
    <row r="782" spans="1:12" ht="19.5" customHeight="1">
      <c r="A782" s="206"/>
      <c r="B782" s="44">
        <f t="shared" si="14"/>
        <v>774</v>
      </c>
      <c r="C782" s="44">
        <f t="shared" si="14"/>
        <v>774</v>
      </c>
      <c r="D782" s="75"/>
      <c r="E782" s="45"/>
      <c r="F782" s="63"/>
      <c r="G782" s="189"/>
      <c r="H782" s="110" t="s">
        <v>5035</v>
      </c>
      <c r="I782" s="63" t="s">
        <v>1608</v>
      </c>
      <c r="J782" s="66" t="s">
        <v>3497</v>
      </c>
      <c r="K782" s="48" t="s">
        <v>40</v>
      </c>
      <c r="L782" s="199" t="s">
        <v>3193</v>
      </c>
    </row>
    <row r="783" spans="1:12" ht="19.5" customHeight="1">
      <c r="A783" s="206"/>
      <c r="B783" s="44">
        <f t="shared" si="14"/>
        <v>775</v>
      </c>
      <c r="C783" s="44">
        <f t="shared" si="14"/>
        <v>775</v>
      </c>
      <c r="D783" s="75">
        <v>5</v>
      </c>
      <c r="E783" s="69" t="s">
        <v>4605</v>
      </c>
      <c r="F783" s="63"/>
      <c r="G783" s="189">
        <v>359</v>
      </c>
      <c r="H783" s="110" t="s">
        <v>5035</v>
      </c>
      <c r="I783" s="63" t="s">
        <v>837</v>
      </c>
      <c r="J783" s="66" t="s">
        <v>3497</v>
      </c>
      <c r="K783" s="48" t="s">
        <v>350</v>
      </c>
      <c r="L783" s="199" t="s">
        <v>3186</v>
      </c>
    </row>
    <row r="784" spans="1:12" ht="19.5" customHeight="1">
      <c r="A784" s="206">
        <v>156</v>
      </c>
      <c r="B784" s="44">
        <f t="shared" si="14"/>
        <v>776</v>
      </c>
      <c r="C784" s="44">
        <f t="shared" si="14"/>
        <v>776</v>
      </c>
      <c r="D784" s="75">
        <v>6</v>
      </c>
      <c r="E784" s="69" t="s">
        <v>4741</v>
      </c>
      <c r="F784" s="63"/>
      <c r="G784" s="189"/>
      <c r="H784" s="110" t="s">
        <v>5035</v>
      </c>
      <c r="I784" s="63" t="s">
        <v>987</v>
      </c>
      <c r="J784" s="66" t="s">
        <v>3497</v>
      </c>
      <c r="K784" s="48" t="s">
        <v>3159</v>
      </c>
      <c r="L784" s="199" t="s">
        <v>3203</v>
      </c>
    </row>
    <row r="785" spans="1:12" ht="19.5" customHeight="1">
      <c r="A785" s="206"/>
      <c r="B785" s="44">
        <f t="shared" si="14"/>
        <v>777</v>
      </c>
      <c r="C785" s="44">
        <f t="shared" si="14"/>
        <v>777</v>
      </c>
      <c r="D785" s="75">
        <v>3</v>
      </c>
      <c r="E785" s="69" t="s">
        <v>4119</v>
      </c>
      <c r="F785" s="63"/>
      <c r="G785" s="189"/>
      <c r="H785" s="110" t="s">
        <v>5035</v>
      </c>
      <c r="I785" s="63" t="s">
        <v>468</v>
      </c>
      <c r="J785" s="66" t="s">
        <v>3497</v>
      </c>
      <c r="K785" s="48" t="s">
        <v>40</v>
      </c>
      <c r="L785" s="199" t="s">
        <v>3193</v>
      </c>
    </row>
    <row r="786" spans="1:12" ht="19.5" customHeight="1">
      <c r="A786" s="206"/>
      <c r="B786" s="44">
        <f t="shared" si="14"/>
        <v>778</v>
      </c>
      <c r="C786" s="44">
        <f t="shared" si="14"/>
        <v>778</v>
      </c>
      <c r="D786" s="75"/>
      <c r="E786" s="45"/>
      <c r="F786" s="63"/>
      <c r="G786" s="189"/>
      <c r="H786" s="110" t="s">
        <v>5035</v>
      </c>
      <c r="I786" s="63" t="s">
        <v>1609</v>
      </c>
      <c r="J786" s="66" t="s">
        <v>3497</v>
      </c>
      <c r="K786" s="60" t="s">
        <v>3177</v>
      </c>
      <c r="L786" s="199" t="s">
        <v>3294</v>
      </c>
    </row>
    <row r="787" spans="1:12" ht="19.5" customHeight="1">
      <c r="A787" s="206"/>
      <c r="B787" s="44">
        <f t="shared" si="14"/>
        <v>779</v>
      </c>
      <c r="C787" s="44">
        <f t="shared" si="14"/>
        <v>779</v>
      </c>
      <c r="D787" s="75">
        <v>3</v>
      </c>
      <c r="E787" s="69" t="s">
        <v>4120</v>
      </c>
      <c r="F787" s="63"/>
      <c r="G787" s="189"/>
      <c r="H787" s="110" t="s">
        <v>5035</v>
      </c>
      <c r="I787" s="63" t="s">
        <v>469</v>
      </c>
      <c r="J787" s="66" t="s">
        <v>3497</v>
      </c>
      <c r="K787" s="48" t="s">
        <v>36</v>
      </c>
      <c r="L787" s="199" t="s">
        <v>3198</v>
      </c>
    </row>
    <row r="788" spans="1:12" ht="19.5" customHeight="1">
      <c r="A788" s="206"/>
      <c r="B788" s="44">
        <f t="shared" si="14"/>
        <v>780</v>
      </c>
      <c r="C788" s="44">
        <f t="shared" si="14"/>
        <v>780</v>
      </c>
      <c r="D788" s="75">
        <v>2</v>
      </c>
      <c r="E788" s="69" t="s">
        <v>4024</v>
      </c>
      <c r="F788" s="63"/>
      <c r="G788" s="189"/>
      <c r="H788" s="110" t="s">
        <v>5035</v>
      </c>
      <c r="I788" s="63" t="s">
        <v>333</v>
      </c>
      <c r="J788" s="66" t="s">
        <v>3497</v>
      </c>
      <c r="K788" s="48" t="s">
        <v>36</v>
      </c>
      <c r="L788" s="199" t="s">
        <v>3198</v>
      </c>
    </row>
    <row r="789" spans="1:12" ht="19.5" customHeight="1">
      <c r="A789" s="206">
        <v>157</v>
      </c>
      <c r="B789" s="44">
        <f t="shared" si="14"/>
        <v>781</v>
      </c>
      <c r="C789" s="44">
        <f t="shared" si="14"/>
        <v>781</v>
      </c>
      <c r="D789" s="75">
        <v>5</v>
      </c>
      <c r="E789" s="69" t="s">
        <v>4606</v>
      </c>
      <c r="F789" s="63"/>
      <c r="G789" s="189">
        <v>493</v>
      </c>
      <c r="H789" s="110" t="s">
        <v>5035</v>
      </c>
      <c r="I789" s="63" t="s">
        <v>793</v>
      </c>
      <c r="J789" s="66" t="s">
        <v>3497</v>
      </c>
      <c r="K789" s="48" t="s">
        <v>72</v>
      </c>
      <c r="L789" s="199" t="s">
        <v>3191</v>
      </c>
    </row>
    <row r="790" spans="1:12" ht="19.5" customHeight="1">
      <c r="A790" s="206"/>
      <c r="B790" s="44">
        <f t="shared" si="14"/>
        <v>782</v>
      </c>
      <c r="C790" s="44">
        <f t="shared" si="14"/>
        <v>782</v>
      </c>
      <c r="D790" s="75"/>
      <c r="E790" s="45"/>
      <c r="F790" s="63"/>
      <c r="G790" s="189"/>
      <c r="H790" s="110" t="s">
        <v>5035</v>
      </c>
      <c r="I790" s="63" t="s">
        <v>1610</v>
      </c>
      <c r="J790" s="66" t="s">
        <v>3497</v>
      </c>
      <c r="K790" s="48" t="s">
        <v>3260</v>
      </c>
      <c r="L790" s="198" t="s">
        <v>3259</v>
      </c>
    </row>
    <row r="791" spans="1:12" ht="19.5" customHeight="1">
      <c r="A791" s="206"/>
      <c r="B791" s="44">
        <f t="shared" si="14"/>
        <v>783</v>
      </c>
      <c r="C791" s="44">
        <f t="shared" si="14"/>
        <v>783</v>
      </c>
      <c r="D791" s="75"/>
      <c r="E791" s="45"/>
      <c r="F791" s="63"/>
      <c r="G791" s="189"/>
      <c r="H791" s="110" t="s">
        <v>5035</v>
      </c>
      <c r="I791" s="63" t="s">
        <v>1611</v>
      </c>
      <c r="J791" s="66" t="s">
        <v>3497</v>
      </c>
      <c r="K791" s="48" t="s">
        <v>17</v>
      </c>
      <c r="L791" s="199" t="s">
        <v>3201</v>
      </c>
    </row>
    <row r="792" spans="1:12" ht="19.5" customHeight="1">
      <c r="A792" s="206"/>
      <c r="B792" s="44">
        <f t="shared" si="14"/>
        <v>784</v>
      </c>
      <c r="C792" s="44">
        <f t="shared" si="14"/>
        <v>784</v>
      </c>
      <c r="D792" s="75">
        <v>6</v>
      </c>
      <c r="E792" s="69" t="s">
        <v>4742</v>
      </c>
      <c r="F792" s="63"/>
      <c r="G792" s="189"/>
      <c r="H792" s="110" t="s">
        <v>5035</v>
      </c>
      <c r="I792" s="63" t="s">
        <v>988</v>
      </c>
      <c r="J792" s="66" t="s">
        <v>3497</v>
      </c>
      <c r="K792" s="48" t="s">
        <v>36</v>
      </c>
      <c r="L792" s="199" t="s">
        <v>3198</v>
      </c>
    </row>
    <row r="793" spans="1:12" ht="19.5" customHeight="1">
      <c r="A793" s="206"/>
      <c r="B793" s="44">
        <f t="shared" si="14"/>
        <v>785</v>
      </c>
      <c r="C793" s="44">
        <f t="shared" si="14"/>
        <v>785</v>
      </c>
      <c r="D793" s="75">
        <v>2</v>
      </c>
      <c r="E793" s="69" t="s">
        <v>3931</v>
      </c>
      <c r="F793" s="63"/>
      <c r="G793" s="189"/>
      <c r="H793" s="112" t="s">
        <v>5036</v>
      </c>
      <c r="I793" s="63" t="s">
        <v>334</v>
      </c>
      <c r="J793" s="66" t="s">
        <v>3497</v>
      </c>
      <c r="K793" s="48" t="s">
        <v>350</v>
      </c>
      <c r="L793" s="199" t="s">
        <v>3186</v>
      </c>
    </row>
    <row r="794" spans="1:12" ht="19.5" customHeight="1">
      <c r="A794" s="206">
        <v>158</v>
      </c>
      <c r="B794" s="44">
        <f t="shared" si="14"/>
        <v>786</v>
      </c>
      <c r="C794" s="44">
        <f t="shared" si="14"/>
        <v>786</v>
      </c>
      <c r="D794" s="75">
        <v>3</v>
      </c>
      <c r="E794" s="69" t="s">
        <v>4121</v>
      </c>
      <c r="F794" s="63"/>
      <c r="G794" s="189"/>
      <c r="H794" s="110" t="s">
        <v>5035</v>
      </c>
      <c r="I794" s="63" t="s">
        <v>253</v>
      </c>
      <c r="J794" s="66" t="s">
        <v>3497</v>
      </c>
      <c r="K794" s="48" t="s">
        <v>3183</v>
      </c>
      <c r="L794" s="199" t="s">
        <v>3185</v>
      </c>
    </row>
    <row r="795" spans="1:12" ht="19.5" customHeight="1">
      <c r="A795" s="206"/>
      <c r="B795" s="44">
        <f t="shared" si="14"/>
        <v>787</v>
      </c>
      <c r="C795" s="44">
        <f t="shared" si="14"/>
        <v>787</v>
      </c>
      <c r="D795" s="75"/>
      <c r="E795" s="45"/>
      <c r="F795" s="63"/>
      <c r="G795" s="189"/>
      <c r="H795" s="110" t="s">
        <v>5035</v>
      </c>
      <c r="I795" s="63" t="s">
        <v>1612</v>
      </c>
      <c r="J795" s="66" t="s">
        <v>3497</v>
      </c>
      <c r="K795" s="60" t="s">
        <v>399</v>
      </c>
      <c r="L795" s="199" t="s">
        <v>3321</v>
      </c>
    </row>
    <row r="796" spans="1:12" ht="19.5" customHeight="1">
      <c r="A796" s="206"/>
      <c r="B796" s="44">
        <f t="shared" si="14"/>
        <v>788</v>
      </c>
      <c r="C796" s="44">
        <f t="shared" si="14"/>
        <v>788</v>
      </c>
      <c r="D796" s="75">
        <v>5</v>
      </c>
      <c r="E796" s="69" t="s">
        <v>4607</v>
      </c>
      <c r="F796" s="63"/>
      <c r="G796" s="189"/>
      <c r="H796" s="110" t="s">
        <v>5035</v>
      </c>
      <c r="I796" s="63" t="s">
        <v>252</v>
      </c>
      <c r="J796" s="66" t="s">
        <v>3497</v>
      </c>
      <c r="K796" s="60" t="s">
        <v>1450</v>
      </c>
      <c r="L796" s="199" t="s">
        <v>3311</v>
      </c>
    </row>
    <row r="797" spans="1:12" ht="19.5" customHeight="1">
      <c r="A797" s="206"/>
      <c r="B797" s="44">
        <f t="shared" si="14"/>
        <v>789</v>
      </c>
      <c r="C797" s="44">
        <f t="shared" si="14"/>
        <v>789</v>
      </c>
      <c r="D797" s="75"/>
      <c r="E797" s="45"/>
      <c r="F797" s="63"/>
      <c r="G797" s="189"/>
      <c r="H797" s="110" t="s">
        <v>5035</v>
      </c>
      <c r="I797" s="63" t="s">
        <v>1613</v>
      </c>
      <c r="J797" s="66" t="s">
        <v>3497</v>
      </c>
      <c r="K797" s="48" t="s">
        <v>350</v>
      </c>
      <c r="L797" s="199" t="s">
        <v>3186</v>
      </c>
    </row>
    <row r="798" spans="1:12" ht="19.5" customHeight="1">
      <c r="A798" s="206"/>
      <c r="B798" s="44">
        <f t="shared" si="14"/>
        <v>790</v>
      </c>
      <c r="C798" s="44">
        <f t="shared" si="14"/>
        <v>790</v>
      </c>
      <c r="D798" s="75">
        <v>2</v>
      </c>
      <c r="E798" s="69" t="s">
        <v>3932</v>
      </c>
      <c r="F798" s="63"/>
      <c r="G798" s="189"/>
      <c r="H798" s="110" t="s">
        <v>5035</v>
      </c>
      <c r="I798" s="63" t="s">
        <v>335</v>
      </c>
      <c r="J798" s="66" t="s">
        <v>3497</v>
      </c>
      <c r="K798" s="48" t="s">
        <v>28</v>
      </c>
      <c r="L798" s="199" t="s">
        <v>3209</v>
      </c>
    </row>
    <row r="799" spans="1:12" ht="19.5" customHeight="1">
      <c r="A799" s="206">
        <v>159</v>
      </c>
      <c r="B799" s="44">
        <f t="shared" si="14"/>
        <v>791</v>
      </c>
      <c r="C799" s="44">
        <f t="shared" si="14"/>
        <v>791</v>
      </c>
      <c r="D799" s="75"/>
      <c r="E799" s="45"/>
      <c r="F799" s="63"/>
      <c r="G799" s="189"/>
      <c r="H799" s="110" t="s">
        <v>5035</v>
      </c>
      <c r="I799" s="63" t="s">
        <v>1614</v>
      </c>
      <c r="J799" s="66" t="s">
        <v>3497</v>
      </c>
      <c r="K799" s="48" t="s">
        <v>17</v>
      </c>
      <c r="L799" s="199" t="s">
        <v>3201</v>
      </c>
    </row>
    <row r="800" spans="1:12" ht="19.5" customHeight="1">
      <c r="A800" s="206"/>
      <c r="B800" s="44">
        <f t="shared" si="14"/>
        <v>792</v>
      </c>
      <c r="C800" s="44">
        <f t="shared" si="14"/>
        <v>792</v>
      </c>
      <c r="D800" s="75">
        <v>6</v>
      </c>
      <c r="E800" s="69" t="s">
        <v>4743</v>
      </c>
      <c r="F800" s="63"/>
      <c r="G800" s="189"/>
      <c r="H800" s="110" t="s">
        <v>5035</v>
      </c>
      <c r="I800" s="63" t="s">
        <v>989</v>
      </c>
      <c r="J800" s="66" t="s">
        <v>3497</v>
      </c>
      <c r="K800" s="48" t="s">
        <v>3260</v>
      </c>
      <c r="L800" s="198" t="s">
        <v>3259</v>
      </c>
    </row>
    <row r="801" spans="1:12" ht="19.5" customHeight="1">
      <c r="A801" s="206"/>
      <c r="B801" s="44">
        <f t="shared" si="14"/>
        <v>793</v>
      </c>
      <c r="C801" s="44">
        <f t="shared" si="14"/>
        <v>793</v>
      </c>
      <c r="D801" s="75"/>
      <c r="E801" s="45"/>
      <c r="F801" s="63"/>
      <c r="G801" s="189"/>
      <c r="H801" s="110" t="s">
        <v>5035</v>
      </c>
      <c r="I801" s="63" t="s">
        <v>254</v>
      </c>
      <c r="J801" s="66" t="s">
        <v>3497</v>
      </c>
      <c r="K801" s="48" t="s">
        <v>28</v>
      </c>
      <c r="L801" s="199" t="s">
        <v>3209</v>
      </c>
    </row>
    <row r="802" spans="1:12" ht="19.5" customHeight="1">
      <c r="A802" s="206"/>
      <c r="B802" s="44">
        <f t="shared" si="14"/>
        <v>794</v>
      </c>
      <c r="C802" s="44">
        <f t="shared" si="14"/>
        <v>794</v>
      </c>
      <c r="D802" s="75">
        <v>6</v>
      </c>
      <c r="E802" s="69" t="s">
        <v>4744</v>
      </c>
      <c r="F802" s="63"/>
      <c r="G802" s="189"/>
      <c r="H802" s="110" t="s">
        <v>5035</v>
      </c>
      <c r="I802" s="63" t="s">
        <v>990</v>
      </c>
      <c r="J802" s="66" t="s">
        <v>3497</v>
      </c>
      <c r="K802" s="48" t="s">
        <v>1204</v>
      </c>
      <c r="L802" s="198" t="s">
        <v>3225</v>
      </c>
    </row>
    <row r="803" spans="1:12" ht="19.5" customHeight="1">
      <c r="A803" s="206"/>
      <c r="B803" s="44">
        <f t="shared" si="14"/>
        <v>795</v>
      </c>
      <c r="C803" s="44">
        <f t="shared" si="14"/>
        <v>795</v>
      </c>
      <c r="D803" s="75">
        <v>3</v>
      </c>
      <c r="E803" s="69" t="s">
        <v>4125</v>
      </c>
      <c r="F803" s="63"/>
      <c r="G803" s="189"/>
      <c r="H803" s="110" t="s">
        <v>5035</v>
      </c>
      <c r="I803" s="63" t="s">
        <v>154</v>
      </c>
      <c r="J803" s="66" t="s">
        <v>3497</v>
      </c>
      <c r="K803" s="60" t="s">
        <v>3861</v>
      </c>
      <c r="L803" s="199" t="s">
        <v>3860</v>
      </c>
    </row>
    <row r="804" spans="1:12" ht="19.5" customHeight="1">
      <c r="A804" s="206">
        <v>160</v>
      </c>
      <c r="B804" s="44">
        <f t="shared" si="14"/>
        <v>796</v>
      </c>
      <c r="C804" s="44">
        <f t="shared" si="14"/>
        <v>796</v>
      </c>
      <c r="D804" s="75"/>
      <c r="E804" s="45"/>
      <c r="F804" s="63"/>
      <c r="G804" s="189"/>
      <c r="H804" s="110" t="s">
        <v>5035</v>
      </c>
      <c r="I804" s="63" t="s">
        <v>1615</v>
      </c>
      <c r="J804" s="66" t="s">
        <v>3497</v>
      </c>
      <c r="K804" s="48" t="s">
        <v>21</v>
      </c>
      <c r="L804" s="199" t="s">
        <v>3184</v>
      </c>
    </row>
    <row r="805" spans="1:12" ht="19.5" customHeight="1">
      <c r="A805" s="206"/>
      <c r="B805" s="44">
        <f t="shared" si="14"/>
        <v>797</v>
      </c>
      <c r="C805" s="44">
        <f t="shared" si="14"/>
        <v>797</v>
      </c>
      <c r="D805" s="75">
        <v>4</v>
      </c>
      <c r="E805" s="69" t="s">
        <v>4328</v>
      </c>
      <c r="F805" s="63"/>
      <c r="G805" s="189"/>
      <c r="H805" s="110" t="s">
        <v>5035</v>
      </c>
      <c r="I805" s="63" t="s">
        <v>663</v>
      </c>
      <c r="J805" s="66" t="s">
        <v>3497</v>
      </c>
      <c r="K805" s="48" t="s">
        <v>1204</v>
      </c>
      <c r="L805" s="198" t="s">
        <v>3225</v>
      </c>
    </row>
    <row r="806" spans="1:12" ht="19.5" customHeight="1">
      <c r="A806" s="206"/>
      <c r="B806" s="44">
        <f t="shared" si="14"/>
        <v>798</v>
      </c>
      <c r="C806" s="44">
        <f t="shared" si="14"/>
        <v>798</v>
      </c>
      <c r="D806" s="75">
        <v>3</v>
      </c>
      <c r="E806" s="69" t="s">
        <v>4122</v>
      </c>
      <c r="F806" s="63"/>
      <c r="G806" s="189">
        <v>927</v>
      </c>
      <c r="H806" s="110" t="s">
        <v>5035</v>
      </c>
      <c r="I806" s="63" t="s">
        <v>470</v>
      </c>
      <c r="J806" s="66" t="s">
        <v>3497</v>
      </c>
      <c r="K806" s="48" t="s">
        <v>1204</v>
      </c>
      <c r="L806" s="198" t="s">
        <v>3225</v>
      </c>
    </row>
    <row r="807" spans="1:12" ht="19.5" customHeight="1">
      <c r="A807" s="206"/>
      <c r="B807" s="44">
        <f t="shared" si="14"/>
        <v>799</v>
      </c>
      <c r="C807" s="44">
        <f t="shared" si="14"/>
        <v>799</v>
      </c>
      <c r="D807" s="75">
        <v>5</v>
      </c>
      <c r="E807" s="69" t="s">
        <v>4608</v>
      </c>
      <c r="F807" s="63"/>
      <c r="G807" s="189"/>
      <c r="H807" s="110" t="s">
        <v>5035</v>
      </c>
      <c r="I807" s="63" t="s">
        <v>838</v>
      </c>
      <c r="J807" s="66" t="s">
        <v>3497</v>
      </c>
      <c r="K807" s="48" t="s">
        <v>9</v>
      </c>
      <c r="L807" s="198" t="s">
        <v>3258</v>
      </c>
    </row>
    <row r="808" spans="1:12" ht="19.5" customHeight="1">
      <c r="A808" s="206"/>
      <c r="B808" s="44">
        <f t="shared" si="14"/>
        <v>800</v>
      </c>
      <c r="C808" s="44">
        <f t="shared" si="14"/>
        <v>800</v>
      </c>
      <c r="D808" s="75">
        <v>5</v>
      </c>
      <c r="E808" s="69" t="s">
        <v>4609</v>
      </c>
      <c r="F808" s="63"/>
      <c r="G808" s="189"/>
      <c r="H808" s="110" t="s">
        <v>5035</v>
      </c>
      <c r="I808" s="63" t="s">
        <v>839</v>
      </c>
      <c r="J808" s="66" t="s">
        <v>3497</v>
      </c>
      <c r="K808" s="48" t="s">
        <v>3217</v>
      </c>
      <c r="L808" s="198" t="s">
        <v>3216</v>
      </c>
    </row>
    <row r="809" spans="1:12" ht="19.5" customHeight="1">
      <c r="A809" s="206">
        <v>161</v>
      </c>
      <c r="B809" s="44">
        <f t="shared" si="14"/>
        <v>801</v>
      </c>
      <c r="C809" s="44">
        <f t="shared" si="14"/>
        <v>801</v>
      </c>
      <c r="D809" s="75">
        <v>6</v>
      </c>
      <c r="E809" s="69" t="s">
        <v>4390</v>
      </c>
      <c r="F809" s="63"/>
      <c r="G809" s="189"/>
      <c r="H809" s="110" t="s">
        <v>5035</v>
      </c>
      <c r="I809" s="63" t="s">
        <v>991</v>
      </c>
      <c r="J809" s="66" t="s">
        <v>3497</v>
      </c>
      <c r="K809" s="48" t="s">
        <v>1204</v>
      </c>
      <c r="L809" s="198" t="s">
        <v>3225</v>
      </c>
    </row>
    <row r="810" spans="1:12" ht="19.5" customHeight="1">
      <c r="A810" s="206"/>
      <c r="B810" s="44">
        <f t="shared" si="14"/>
        <v>802</v>
      </c>
      <c r="C810" s="44">
        <f t="shared" si="14"/>
        <v>802</v>
      </c>
      <c r="D810" s="75"/>
      <c r="E810" s="45"/>
      <c r="F810" s="63"/>
      <c r="G810" s="189"/>
      <c r="H810" s="110" t="s">
        <v>5035</v>
      </c>
      <c r="I810" s="63" t="s">
        <v>1616</v>
      </c>
      <c r="J810" s="66" t="s">
        <v>3497</v>
      </c>
      <c r="K810" s="60" t="s">
        <v>3268</v>
      </c>
      <c r="L810" s="199" t="s">
        <v>3267</v>
      </c>
    </row>
    <row r="811" spans="1:12" ht="19.5" customHeight="1">
      <c r="A811" s="206"/>
      <c r="B811" s="44">
        <f t="shared" si="14"/>
        <v>803</v>
      </c>
      <c r="C811" s="44">
        <f t="shared" si="14"/>
        <v>803</v>
      </c>
      <c r="D811" s="75"/>
      <c r="E811" s="45"/>
      <c r="F811" s="63"/>
      <c r="G811" s="189"/>
      <c r="H811" s="110" t="s">
        <v>5035</v>
      </c>
      <c r="I811" s="63" t="s">
        <v>1617</v>
      </c>
      <c r="J811" s="66" t="s">
        <v>3497</v>
      </c>
      <c r="K811" s="60" t="s">
        <v>33</v>
      </c>
      <c r="L811" s="199" t="s">
        <v>3334</v>
      </c>
    </row>
    <row r="812" spans="1:12" ht="19.5" customHeight="1">
      <c r="A812" s="206"/>
      <c r="B812" s="44">
        <f t="shared" si="14"/>
        <v>804</v>
      </c>
      <c r="C812" s="44">
        <f t="shared" si="14"/>
        <v>804</v>
      </c>
      <c r="D812" s="75"/>
      <c r="E812" s="45"/>
      <c r="F812" s="63"/>
      <c r="G812" s="189"/>
      <c r="H812" s="110" t="s">
        <v>5035</v>
      </c>
      <c r="I812" s="63" t="s">
        <v>3381</v>
      </c>
      <c r="J812" s="66" t="s">
        <v>3497</v>
      </c>
      <c r="K812" s="48" t="s">
        <v>9</v>
      </c>
      <c r="L812" s="198" t="s">
        <v>3258</v>
      </c>
    </row>
    <row r="813" spans="1:12" ht="19.5" customHeight="1">
      <c r="A813" s="206"/>
      <c r="B813" s="44">
        <f t="shared" si="14"/>
        <v>805</v>
      </c>
      <c r="C813" s="44">
        <f t="shared" si="14"/>
        <v>805</v>
      </c>
      <c r="D813" s="75"/>
      <c r="E813" s="45"/>
      <c r="F813" s="63"/>
      <c r="G813" s="189"/>
      <c r="H813" s="110" t="s">
        <v>5035</v>
      </c>
      <c r="I813" s="63" t="s">
        <v>1618</v>
      </c>
      <c r="J813" s="66" t="s">
        <v>3497</v>
      </c>
      <c r="K813" s="48" t="s">
        <v>1204</v>
      </c>
      <c r="L813" s="198" t="s">
        <v>3225</v>
      </c>
    </row>
    <row r="814" spans="1:12" ht="19.5" customHeight="1">
      <c r="A814" s="206">
        <v>162</v>
      </c>
      <c r="B814" s="44">
        <f t="shared" si="14"/>
        <v>806</v>
      </c>
      <c r="C814" s="44">
        <f t="shared" si="14"/>
        <v>806</v>
      </c>
      <c r="D814" s="75">
        <v>5</v>
      </c>
      <c r="E814" s="69" t="s">
        <v>4610</v>
      </c>
      <c r="F814" s="63"/>
      <c r="G814" s="189"/>
      <c r="H814" s="109" t="s">
        <v>678</v>
      </c>
      <c r="I814" s="63" t="s">
        <v>840</v>
      </c>
      <c r="J814" s="66" t="s">
        <v>3498</v>
      </c>
      <c r="K814" s="48" t="s">
        <v>3260</v>
      </c>
      <c r="L814" s="198" t="s">
        <v>3259</v>
      </c>
    </row>
    <row r="815" spans="1:12" ht="19.5" customHeight="1">
      <c r="A815" s="206"/>
      <c r="B815" s="44">
        <f t="shared" si="14"/>
        <v>807</v>
      </c>
      <c r="C815" s="44">
        <f t="shared" si="14"/>
        <v>807</v>
      </c>
      <c r="D815" s="75">
        <v>1</v>
      </c>
      <c r="E815" s="69" t="s">
        <v>3779</v>
      </c>
      <c r="F815" s="63"/>
      <c r="G815" s="189">
        <v>266</v>
      </c>
      <c r="H815" s="110" t="s">
        <v>5035</v>
      </c>
      <c r="I815" s="63" t="s">
        <v>29</v>
      </c>
      <c r="J815" s="66" t="s">
        <v>3498</v>
      </c>
      <c r="K815" s="48" t="s">
        <v>3179</v>
      </c>
      <c r="L815" s="199" t="s">
        <v>3189</v>
      </c>
    </row>
    <row r="816" spans="1:12" ht="19.5" customHeight="1">
      <c r="A816" s="206"/>
      <c r="B816" s="44">
        <f t="shared" si="14"/>
        <v>808</v>
      </c>
      <c r="C816" s="44">
        <f t="shared" si="14"/>
        <v>808</v>
      </c>
      <c r="D816" s="75">
        <v>2</v>
      </c>
      <c r="E816" s="69" t="s">
        <v>3933</v>
      </c>
      <c r="F816" s="63"/>
      <c r="G816" s="189"/>
      <c r="H816" s="110" t="s">
        <v>5035</v>
      </c>
      <c r="I816" s="63" t="s">
        <v>336</v>
      </c>
      <c r="J816" s="66" t="s">
        <v>3498</v>
      </c>
      <c r="K816" s="48" t="s">
        <v>1018</v>
      </c>
      <c r="L816" s="199" t="s">
        <v>3202</v>
      </c>
    </row>
    <row r="817" spans="1:12" ht="19.5" customHeight="1">
      <c r="A817" s="206"/>
      <c r="B817" s="44">
        <f t="shared" si="14"/>
        <v>809</v>
      </c>
      <c r="C817" s="44">
        <f t="shared" si="14"/>
        <v>809</v>
      </c>
      <c r="D817" s="75">
        <v>3</v>
      </c>
      <c r="E817" s="69" t="s">
        <v>4123</v>
      </c>
      <c r="F817" s="63"/>
      <c r="G817" s="189"/>
      <c r="H817" s="109" t="s">
        <v>678</v>
      </c>
      <c r="I817" s="63" t="s">
        <v>471</v>
      </c>
      <c r="J817" s="66" t="s">
        <v>3498</v>
      </c>
      <c r="K817" s="48" t="s">
        <v>1198</v>
      </c>
      <c r="L817" s="198" t="s">
        <v>3244</v>
      </c>
    </row>
    <row r="818" spans="1:12" ht="19.5" customHeight="1">
      <c r="A818" s="206"/>
      <c r="B818" s="44">
        <f t="shared" si="14"/>
        <v>810</v>
      </c>
      <c r="C818" s="44">
        <f t="shared" si="14"/>
        <v>810</v>
      </c>
      <c r="D818" s="75">
        <v>1</v>
      </c>
      <c r="E818" s="69" t="s">
        <v>3780</v>
      </c>
      <c r="F818" s="63"/>
      <c r="G818" s="189">
        <v>808</v>
      </c>
      <c r="H818" s="109" t="s">
        <v>678</v>
      </c>
      <c r="I818" s="63" t="s">
        <v>30</v>
      </c>
      <c r="J818" s="66" t="s">
        <v>3498</v>
      </c>
      <c r="K818" s="60" t="s">
        <v>30</v>
      </c>
      <c r="L818" s="199" t="s">
        <v>3735</v>
      </c>
    </row>
    <row r="819" spans="1:12" ht="19.5" customHeight="1">
      <c r="A819" s="206">
        <v>163</v>
      </c>
      <c r="B819" s="44">
        <f t="shared" si="14"/>
        <v>811</v>
      </c>
      <c r="C819" s="44">
        <f t="shared" si="14"/>
        <v>811</v>
      </c>
      <c r="D819" s="75">
        <v>2</v>
      </c>
      <c r="E819" s="69" t="s">
        <v>3934</v>
      </c>
      <c r="F819" s="63"/>
      <c r="G819" s="189">
        <v>831</v>
      </c>
      <c r="H819" s="109" t="s">
        <v>678</v>
      </c>
      <c r="I819" s="63" t="s">
        <v>337</v>
      </c>
      <c r="J819" s="66" t="s">
        <v>3498</v>
      </c>
      <c r="K819" s="60" t="s">
        <v>3833</v>
      </c>
      <c r="L819" s="199" t="s">
        <v>3832</v>
      </c>
    </row>
    <row r="820" spans="1:12" ht="19.5" customHeight="1">
      <c r="A820" s="206"/>
      <c r="B820" s="44">
        <f t="shared" si="14"/>
        <v>812</v>
      </c>
      <c r="C820" s="44">
        <f t="shared" si="14"/>
        <v>812</v>
      </c>
      <c r="D820" s="75">
        <v>5</v>
      </c>
      <c r="E820" s="69" t="s">
        <v>4348</v>
      </c>
      <c r="F820" s="63"/>
      <c r="G820" s="189"/>
      <c r="H820" s="110" t="s">
        <v>5035</v>
      </c>
      <c r="I820" s="63" t="s">
        <v>841</v>
      </c>
      <c r="J820" s="66" t="s">
        <v>3498</v>
      </c>
      <c r="K820" s="48" t="s">
        <v>40</v>
      </c>
      <c r="L820" s="199" t="s">
        <v>3193</v>
      </c>
    </row>
    <row r="821" spans="1:12" ht="19.5" customHeight="1">
      <c r="A821" s="206"/>
      <c r="B821" s="44">
        <f t="shared" si="14"/>
        <v>813</v>
      </c>
      <c r="C821" s="44">
        <f t="shared" si="14"/>
        <v>813</v>
      </c>
      <c r="D821" s="75">
        <v>4</v>
      </c>
      <c r="E821" s="69" t="s">
        <v>4329</v>
      </c>
      <c r="F821" s="63"/>
      <c r="G821" s="189"/>
      <c r="H821" s="109" t="s">
        <v>678</v>
      </c>
      <c r="I821" s="63" t="s">
        <v>155</v>
      </c>
      <c r="J821" s="66" t="s">
        <v>3498</v>
      </c>
      <c r="K821" s="60" t="s">
        <v>3290</v>
      </c>
      <c r="L821" s="199" t="s">
        <v>3289</v>
      </c>
    </row>
    <row r="822" spans="1:12" ht="19.5" customHeight="1">
      <c r="A822" s="206"/>
      <c r="B822" s="44">
        <f t="shared" si="14"/>
        <v>814</v>
      </c>
      <c r="C822" s="44">
        <f t="shared" si="14"/>
        <v>814</v>
      </c>
      <c r="D822" s="75">
        <v>3</v>
      </c>
      <c r="E822" s="69" t="s">
        <v>4124</v>
      </c>
      <c r="F822" s="63"/>
      <c r="G822" s="189"/>
      <c r="H822" s="109" t="s">
        <v>678</v>
      </c>
      <c r="I822" s="63" t="s">
        <v>255</v>
      </c>
      <c r="J822" s="66" t="s">
        <v>3498</v>
      </c>
      <c r="K822" s="60" t="s">
        <v>3863</v>
      </c>
      <c r="L822" s="199" t="s">
        <v>3862</v>
      </c>
    </row>
    <row r="823" spans="1:12" ht="19.5" customHeight="1">
      <c r="A823" s="206"/>
      <c r="B823" s="44">
        <f t="shared" si="14"/>
        <v>815</v>
      </c>
      <c r="C823" s="44">
        <f t="shared" si="14"/>
        <v>815</v>
      </c>
      <c r="D823" s="75"/>
      <c r="E823" s="45"/>
      <c r="F823" s="63"/>
      <c r="G823" s="189"/>
      <c r="H823" s="110" t="s">
        <v>5035</v>
      </c>
      <c r="I823" s="63" t="s">
        <v>1619</v>
      </c>
      <c r="J823" s="66" t="s">
        <v>3498</v>
      </c>
      <c r="K823" s="48" t="s">
        <v>40</v>
      </c>
      <c r="L823" s="199" t="s">
        <v>3193</v>
      </c>
    </row>
    <row r="824" spans="1:12" ht="19.5" customHeight="1">
      <c r="A824" s="206">
        <v>164</v>
      </c>
      <c r="B824" s="44">
        <f t="shared" si="14"/>
        <v>816</v>
      </c>
      <c r="C824" s="44">
        <f t="shared" si="14"/>
        <v>816</v>
      </c>
      <c r="D824" s="75">
        <v>4</v>
      </c>
      <c r="E824" s="69" t="s">
        <v>4326</v>
      </c>
      <c r="F824" s="63"/>
      <c r="G824" s="189"/>
      <c r="H824" s="110" t="s">
        <v>5035</v>
      </c>
      <c r="I824" s="63" t="s">
        <v>664</v>
      </c>
      <c r="J824" s="66" t="s">
        <v>3498</v>
      </c>
      <c r="K824" s="48" t="s">
        <v>3167</v>
      </c>
      <c r="L824" s="198" t="s">
        <v>3215</v>
      </c>
    </row>
    <row r="825" spans="1:12" ht="19.5" customHeight="1">
      <c r="A825" s="206"/>
      <c r="B825" s="44">
        <f t="shared" si="14"/>
        <v>817</v>
      </c>
      <c r="C825" s="44">
        <f t="shared" si="14"/>
        <v>817</v>
      </c>
      <c r="D825" s="75">
        <v>3</v>
      </c>
      <c r="E825" s="69" t="s">
        <v>4033</v>
      </c>
      <c r="F825" s="63"/>
      <c r="G825" s="189"/>
      <c r="H825" s="110" t="s">
        <v>5035</v>
      </c>
      <c r="I825" s="63" t="s">
        <v>472</v>
      </c>
      <c r="J825" s="66" t="s">
        <v>3498</v>
      </c>
      <c r="K825" s="48" t="s">
        <v>3183</v>
      </c>
      <c r="L825" s="199" t="s">
        <v>3185</v>
      </c>
    </row>
    <row r="826" spans="1:12" ht="19.5" customHeight="1">
      <c r="A826" s="206"/>
      <c r="B826" s="44">
        <f t="shared" si="14"/>
        <v>818</v>
      </c>
      <c r="C826" s="44">
        <f t="shared" si="14"/>
        <v>818</v>
      </c>
      <c r="D826" s="75">
        <v>2</v>
      </c>
      <c r="E826" s="69" t="s">
        <v>3935</v>
      </c>
      <c r="F826" s="63"/>
      <c r="G826" s="189">
        <v>468</v>
      </c>
      <c r="H826" s="110" t="s">
        <v>5035</v>
      </c>
      <c r="I826" s="63" t="s">
        <v>338</v>
      </c>
      <c r="J826" s="66" t="s">
        <v>3498</v>
      </c>
      <c r="K826" s="48" t="s">
        <v>65</v>
      </c>
      <c r="L826" s="199" t="s">
        <v>3187</v>
      </c>
    </row>
    <row r="827" spans="1:12" ht="19.5" customHeight="1">
      <c r="A827" s="206"/>
      <c r="B827" s="44">
        <f t="shared" si="14"/>
        <v>819</v>
      </c>
      <c r="C827" s="44">
        <f t="shared" si="14"/>
        <v>819</v>
      </c>
      <c r="D827" s="75">
        <v>4</v>
      </c>
      <c r="E827" s="69" t="s">
        <v>4234</v>
      </c>
      <c r="F827" s="63"/>
      <c r="G827" s="189"/>
      <c r="H827" s="110" t="s">
        <v>5035</v>
      </c>
      <c r="I827" s="63" t="s">
        <v>665</v>
      </c>
      <c r="J827" s="66" t="s">
        <v>3498</v>
      </c>
      <c r="K827" s="48" t="s">
        <v>3167</v>
      </c>
      <c r="L827" s="198" t="s">
        <v>3215</v>
      </c>
    </row>
    <row r="828" spans="1:12" ht="19.5" customHeight="1">
      <c r="A828" s="206"/>
      <c r="B828" s="44">
        <f t="shared" si="14"/>
        <v>820</v>
      </c>
      <c r="C828" s="44">
        <f t="shared" si="14"/>
        <v>820</v>
      </c>
      <c r="D828" s="75"/>
      <c r="E828" s="45"/>
      <c r="F828" s="63"/>
      <c r="G828" s="189"/>
      <c r="H828" s="110" t="s">
        <v>5035</v>
      </c>
      <c r="I828" s="63" t="s">
        <v>1620</v>
      </c>
      <c r="J828" s="66" t="s">
        <v>3498</v>
      </c>
      <c r="K828" s="48" t="s">
        <v>350</v>
      </c>
      <c r="L828" s="199" t="s">
        <v>3186</v>
      </c>
    </row>
    <row r="829" spans="1:12" ht="19.5" customHeight="1">
      <c r="A829" s="206">
        <v>165</v>
      </c>
      <c r="B829" s="44">
        <f t="shared" si="14"/>
        <v>821</v>
      </c>
      <c r="C829" s="44">
        <f t="shared" si="14"/>
        <v>821</v>
      </c>
      <c r="D829" s="75">
        <v>4</v>
      </c>
      <c r="E829" s="69" t="s">
        <v>4330</v>
      </c>
      <c r="F829" s="63"/>
      <c r="G829" s="189"/>
      <c r="H829" s="112" t="s">
        <v>5036</v>
      </c>
      <c r="I829" s="63" t="s">
        <v>666</v>
      </c>
      <c r="J829" s="66" t="s">
        <v>3498</v>
      </c>
      <c r="K829" s="51" t="s">
        <v>1728</v>
      </c>
      <c r="L829" s="199" t="s">
        <v>4482</v>
      </c>
    </row>
    <row r="830" spans="1:12" ht="19.5" customHeight="1">
      <c r="A830" s="206"/>
      <c r="B830" s="44">
        <f t="shared" si="14"/>
        <v>822</v>
      </c>
      <c r="C830" s="44">
        <f t="shared" si="14"/>
        <v>822</v>
      </c>
      <c r="D830" s="75">
        <v>6</v>
      </c>
      <c r="E830" s="69" t="s">
        <v>4369</v>
      </c>
      <c r="F830" s="63"/>
      <c r="G830" s="189"/>
      <c r="H830" s="110" t="s">
        <v>5035</v>
      </c>
      <c r="I830" s="63" t="s">
        <v>992</v>
      </c>
      <c r="J830" s="66" t="s">
        <v>3498</v>
      </c>
      <c r="K830" s="60" t="s">
        <v>46</v>
      </c>
      <c r="L830" s="199" t="s">
        <v>3286</v>
      </c>
    </row>
    <row r="831" spans="1:12" ht="19.5" customHeight="1">
      <c r="A831" s="206"/>
      <c r="B831" s="44">
        <f t="shared" si="14"/>
        <v>823</v>
      </c>
      <c r="C831" s="44">
        <f t="shared" si="14"/>
        <v>823</v>
      </c>
      <c r="D831" s="75"/>
      <c r="E831" s="45"/>
      <c r="F831" s="63"/>
      <c r="G831" s="189"/>
      <c r="H831" s="110" t="s">
        <v>5035</v>
      </c>
      <c r="I831" s="63" t="s">
        <v>1621</v>
      </c>
      <c r="J831" s="66" t="s">
        <v>3498</v>
      </c>
      <c r="K831" s="48" t="s">
        <v>3217</v>
      </c>
      <c r="L831" s="198" t="s">
        <v>3216</v>
      </c>
    </row>
    <row r="832" spans="1:12" ht="19.5" customHeight="1">
      <c r="A832" s="206"/>
      <c r="B832" s="44">
        <f t="shared" si="14"/>
        <v>824</v>
      </c>
      <c r="C832" s="44">
        <f t="shared" si="14"/>
        <v>824</v>
      </c>
      <c r="D832" s="75"/>
      <c r="E832" s="45"/>
      <c r="F832" s="63"/>
      <c r="G832" s="189"/>
      <c r="H832" s="110" t="s">
        <v>5035</v>
      </c>
      <c r="I832" s="63" t="s">
        <v>1622</v>
      </c>
      <c r="J832" s="66" t="s">
        <v>3498</v>
      </c>
      <c r="K832" s="48" t="s">
        <v>3240</v>
      </c>
      <c r="L832" s="198" t="s">
        <v>3241</v>
      </c>
    </row>
    <row r="833" spans="1:12" ht="19.5" customHeight="1">
      <c r="A833" s="206"/>
      <c r="B833" s="44">
        <f t="shared" si="14"/>
        <v>825</v>
      </c>
      <c r="C833" s="44">
        <f t="shared" si="14"/>
        <v>825</v>
      </c>
      <c r="D833" s="75">
        <v>4</v>
      </c>
      <c r="E833" s="69" t="s">
        <v>4331</v>
      </c>
      <c r="F833" s="63"/>
      <c r="G833" s="189"/>
      <c r="H833" s="109" t="s">
        <v>678</v>
      </c>
      <c r="I833" s="63" t="s">
        <v>667</v>
      </c>
      <c r="J833" s="66" t="s">
        <v>3499</v>
      </c>
      <c r="K833" s="51" t="s">
        <v>667</v>
      </c>
      <c r="L833" s="199" t="s">
        <v>3499</v>
      </c>
    </row>
    <row r="834" spans="1:12" ht="19.5" customHeight="1">
      <c r="A834" s="206">
        <v>166</v>
      </c>
      <c r="B834" s="44">
        <f t="shared" si="14"/>
        <v>826</v>
      </c>
      <c r="C834" s="44">
        <f t="shared" si="14"/>
        <v>826</v>
      </c>
      <c r="D834" s="75">
        <v>3</v>
      </c>
      <c r="E834" s="69" t="s">
        <v>4099</v>
      </c>
      <c r="F834" s="63"/>
      <c r="G834" s="189"/>
      <c r="H834" s="110" t="s">
        <v>5035</v>
      </c>
      <c r="I834" s="63" t="s">
        <v>473</v>
      </c>
      <c r="J834" s="66" t="s">
        <v>3500</v>
      </c>
      <c r="K834" s="60" t="s">
        <v>3865</v>
      </c>
      <c r="L834" s="199" t="s">
        <v>3864</v>
      </c>
    </row>
    <row r="835" spans="1:12" ht="19.5" customHeight="1">
      <c r="A835" s="206"/>
      <c r="B835" s="44">
        <f t="shared" si="14"/>
        <v>827</v>
      </c>
      <c r="C835" s="44">
        <f t="shared" si="14"/>
        <v>827</v>
      </c>
      <c r="D835" s="75">
        <v>5</v>
      </c>
      <c r="E835" s="69" t="s">
        <v>4611</v>
      </c>
      <c r="F835" s="63"/>
      <c r="G835" s="189"/>
      <c r="H835" s="110" t="s">
        <v>5035</v>
      </c>
      <c r="I835" s="63" t="s">
        <v>842</v>
      </c>
      <c r="J835" s="66" t="s">
        <v>3500</v>
      </c>
      <c r="K835" s="48" t="s">
        <v>1204</v>
      </c>
      <c r="L835" s="198" t="s">
        <v>3225</v>
      </c>
    </row>
    <row r="836" spans="1:12" ht="19.5" customHeight="1">
      <c r="A836" s="206"/>
      <c r="B836" s="44">
        <f t="shared" si="14"/>
        <v>828</v>
      </c>
      <c r="C836" s="44">
        <f t="shared" si="14"/>
        <v>828</v>
      </c>
      <c r="D836" s="75"/>
      <c r="E836" s="45"/>
      <c r="F836" s="63"/>
      <c r="G836" s="189"/>
      <c r="H836" s="110" t="s">
        <v>5035</v>
      </c>
      <c r="I836" s="63" t="s">
        <v>1623</v>
      </c>
      <c r="J836" s="66" t="s">
        <v>3501</v>
      </c>
      <c r="K836" s="60" t="s">
        <v>32</v>
      </c>
      <c r="L836" s="199" t="s">
        <v>3284</v>
      </c>
    </row>
    <row r="837" spans="1:12" ht="19.5" customHeight="1">
      <c r="A837" s="206"/>
      <c r="B837" s="44">
        <f t="shared" si="14"/>
        <v>829</v>
      </c>
      <c r="C837" s="44">
        <f t="shared" si="14"/>
        <v>829</v>
      </c>
      <c r="D837" s="75">
        <v>1</v>
      </c>
      <c r="E837" s="69" t="s">
        <v>3781</v>
      </c>
      <c r="F837" s="63"/>
      <c r="G837" s="189">
        <v>4</v>
      </c>
      <c r="H837" s="113" t="s">
        <v>677</v>
      </c>
      <c r="I837" s="63" t="s">
        <v>31</v>
      </c>
      <c r="J837" s="66" t="s">
        <v>3502</v>
      </c>
      <c r="K837" s="48" t="s">
        <v>0</v>
      </c>
      <c r="L837" s="199" t="s">
        <v>3210</v>
      </c>
    </row>
    <row r="838" spans="1:12" ht="19.5" customHeight="1">
      <c r="A838" s="206"/>
      <c r="B838" s="44">
        <f t="shared" si="14"/>
        <v>830</v>
      </c>
      <c r="C838" s="44">
        <f t="shared" si="14"/>
        <v>830</v>
      </c>
      <c r="D838" s="75"/>
      <c r="E838" s="45"/>
      <c r="F838" s="63"/>
      <c r="G838" s="189"/>
      <c r="H838" s="110" t="s">
        <v>5035</v>
      </c>
      <c r="I838" s="63" t="s">
        <v>1624</v>
      </c>
      <c r="J838" s="66" t="s">
        <v>3503</v>
      </c>
      <c r="K838" s="48" t="s">
        <v>21</v>
      </c>
      <c r="L838" s="199" t="s">
        <v>3184</v>
      </c>
    </row>
    <row r="839" spans="1:12" ht="19.5" customHeight="1">
      <c r="A839" s="206">
        <v>167</v>
      </c>
      <c r="B839" s="44">
        <f t="shared" si="14"/>
        <v>831</v>
      </c>
      <c r="C839" s="44">
        <f t="shared" si="14"/>
        <v>831</v>
      </c>
      <c r="D839" s="75">
        <v>4</v>
      </c>
      <c r="E839" s="69" t="s">
        <v>4332</v>
      </c>
      <c r="F839" s="63"/>
      <c r="G839" s="189"/>
      <c r="H839" s="109" t="s">
        <v>678</v>
      </c>
      <c r="I839" s="63" t="s">
        <v>668</v>
      </c>
      <c r="J839" s="66" t="s">
        <v>3503</v>
      </c>
      <c r="K839" s="48" t="s">
        <v>55</v>
      </c>
      <c r="L839" s="198" t="s">
        <v>3243</v>
      </c>
    </row>
    <row r="840" spans="1:12" ht="19.5" customHeight="1">
      <c r="A840" s="206"/>
      <c r="B840" s="44">
        <f t="shared" ref="B840:C903" si="15">ROW()-8</f>
        <v>832</v>
      </c>
      <c r="C840" s="44">
        <f t="shared" si="15"/>
        <v>832</v>
      </c>
      <c r="D840" s="75">
        <v>2</v>
      </c>
      <c r="E840" s="69" t="s">
        <v>3936</v>
      </c>
      <c r="F840" s="63"/>
      <c r="G840" s="189"/>
      <c r="H840" s="110" t="s">
        <v>5035</v>
      </c>
      <c r="I840" s="63" t="s">
        <v>339</v>
      </c>
      <c r="J840" s="66" t="s">
        <v>3503</v>
      </c>
      <c r="K840" s="48" t="s">
        <v>3179</v>
      </c>
      <c r="L840" s="199" t="s">
        <v>3189</v>
      </c>
    </row>
    <row r="841" spans="1:12" ht="19.5" customHeight="1">
      <c r="A841" s="206"/>
      <c r="B841" s="44">
        <f t="shared" si="15"/>
        <v>833</v>
      </c>
      <c r="C841" s="44">
        <f t="shared" si="15"/>
        <v>833</v>
      </c>
      <c r="D841" s="75"/>
      <c r="E841" s="45"/>
      <c r="F841" s="63"/>
      <c r="G841" s="189"/>
      <c r="H841" s="110" t="s">
        <v>5035</v>
      </c>
      <c r="I841" s="63" t="s">
        <v>1625</v>
      </c>
      <c r="J841" s="66" t="s">
        <v>3503</v>
      </c>
      <c r="K841" s="51" t="s">
        <v>4407</v>
      </c>
      <c r="L841" s="199" t="s">
        <v>3229</v>
      </c>
    </row>
    <row r="842" spans="1:12" ht="19.5" customHeight="1">
      <c r="A842" s="206"/>
      <c r="B842" s="44">
        <f t="shared" si="15"/>
        <v>834</v>
      </c>
      <c r="C842" s="44">
        <f t="shared" si="15"/>
        <v>834</v>
      </c>
      <c r="D842" s="75"/>
      <c r="E842" s="45"/>
      <c r="F842" s="63"/>
      <c r="G842" s="189"/>
      <c r="H842" s="109" t="s">
        <v>678</v>
      </c>
      <c r="I842" s="63" t="s">
        <v>1626</v>
      </c>
      <c r="J842" s="66" t="s">
        <v>3503</v>
      </c>
      <c r="K842" s="48" t="s">
        <v>63</v>
      </c>
      <c r="L842" s="199" t="s">
        <v>3188</v>
      </c>
    </row>
    <row r="843" spans="1:12" ht="19.5" customHeight="1">
      <c r="A843" s="206"/>
      <c r="B843" s="44">
        <f t="shared" si="15"/>
        <v>835</v>
      </c>
      <c r="C843" s="44">
        <f t="shared" si="15"/>
        <v>835</v>
      </c>
      <c r="D843" s="75"/>
      <c r="E843" s="45"/>
      <c r="F843" s="63"/>
      <c r="G843" s="189"/>
      <c r="H843" s="112" t="s">
        <v>5036</v>
      </c>
      <c r="I843" s="63" t="s">
        <v>156</v>
      </c>
      <c r="J843" s="66" t="s">
        <v>3503</v>
      </c>
      <c r="K843" s="48" t="s">
        <v>3167</v>
      </c>
      <c r="L843" s="198" t="s">
        <v>3215</v>
      </c>
    </row>
    <row r="844" spans="1:12" ht="19.5" customHeight="1">
      <c r="A844" s="206">
        <v>168</v>
      </c>
      <c r="B844" s="44">
        <f t="shared" si="15"/>
        <v>836</v>
      </c>
      <c r="C844" s="44">
        <f t="shared" si="15"/>
        <v>836</v>
      </c>
      <c r="D844" s="75"/>
      <c r="E844" s="45"/>
      <c r="F844" s="63"/>
      <c r="G844" s="189"/>
      <c r="H844" s="110" t="s">
        <v>5035</v>
      </c>
      <c r="I844" s="63" t="s">
        <v>1627</v>
      </c>
      <c r="J844" s="66" t="s">
        <v>3503</v>
      </c>
      <c r="K844" s="48" t="s">
        <v>36</v>
      </c>
      <c r="L844" s="199" t="s">
        <v>3198</v>
      </c>
    </row>
    <row r="845" spans="1:12" ht="19.5" customHeight="1">
      <c r="A845" s="206"/>
      <c r="B845" s="44">
        <f t="shared" si="15"/>
        <v>837</v>
      </c>
      <c r="C845" s="44">
        <f t="shared" si="15"/>
        <v>837</v>
      </c>
      <c r="D845" s="75"/>
      <c r="E845" s="45"/>
      <c r="F845" s="63"/>
      <c r="G845" s="189"/>
      <c r="H845" s="110" t="s">
        <v>5035</v>
      </c>
      <c r="I845" s="63" t="s">
        <v>1628</v>
      </c>
      <c r="J845" s="66" t="s">
        <v>3503</v>
      </c>
      <c r="K845" s="48" t="s">
        <v>3167</v>
      </c>
      <c r="L845" s="198" t="s">
        <v>3215</v>
      </c>
    </row>
    <row r="846" spans="1:12" ht="19.5" customHeight="1">
      <c r="A846" s="206"/>
      <c r="B846" s="44">
        <f t="shared" si="15"/>
        <v>838</v>
      </c>
      <c r="C846" s="44">
        <f t="shared" si="15"/>
        <v>838</v>
      </c>
      <c r="D846" s="75">
        <v>5</v>
      </c>
      <c r="E846" s="69" t="s">
        <v>4612</v>
      </c>
      <c r="F846" s="63"/>
      <c r="G846" s="189"/>
      <c r="H846" s="112" t="s">
        <v>5036</v>
      </c>
      <c r="I846" s="63" t="s">
        <v>843</v>
      </c>
      <c r="J846" s="66" t="s">
        <v>3503</v>
      </c>
      <c r="K846" s="48" t="s">
        <v>9</v>
      </c>
      <c r="L846" s="198" t="s">
        <v>3258</v>
      </c>
    </row>
    <row r="847" spans="1:12" ht="19.5" customHeight="1">
      <c r="A847" s="206"/>
      <c r="B847" s="44">
        <f t="shared" si="15"/>
        <v>839</v>
      </c>
      <c r="C847" s="44">
        <f t="shared" si="15"/>
        <v>839</v>
      </c>
      <c r="D847" s="75">
        <v>3</v>
      </c>
      <c r="E847" s="69" t="s">
        <v>4100</v>
      </c>
      <c r="F847" s="63"/>
      <c r="G847" s="189"/>
      <c r="H847" s="112" t="s">
        <v>5036</v>
      </c>
      <c r="I847" s="63" t="s">
        <v>157</v>
      </c>
      <c r="J847" s="66" t="s">
        <v>3504</v>
      </c>
      <c r="K847" s="48" t="s">
        <v>3179</v>
      </c>
      <c r="L847" s="199" t="s">
        <v>3189</v>
      </c>
    </row>
    <row r="848" spans="1:12" ht="19.5" customHeight="1">
      <c r="A848" s="206"/>
      <c r="B848" s="44">
        <f t="shared" si="15"/>
        <v>840</v>
      </c>
      <c r="C848" s="44">
        <f t="shared" si="15"/>
        <v>840</v>
      </c>
      <c r="D848" s="75"/>
      <c r="E848" s="45"/>
      <c r="F848" s="63"/>
      <c r="G848" s="189"/>
      <c r="H848" s="110" t="s">
        <v>5035</v>
      </c>
      <c r="I848" s="63" t="s">
        <v>1629</v>
      </c>
      <c r="J848" s="66" t="s">
        <v>3505</v>
      </c>
      <c r="K848" s="48" t="s">
        <v>3160</v>
      </c>
      <c r="L848" s="199" t="s">
        <v>3204</v>
      </c>
    </row>
    <row r="849" spans="1:12" ht="19.5" customHeight="1">
      <c r="A849" s="206">
        <v>169</v>
      </c>
      <c r="B849" s="44">
        <f t="shared" si="15"/>
        <v>841</v>
      </c>
      <c r="C849" s="44">
        <f t="shared" si="15"/>
        <v>841</v>
      </c>
      <c r="D849" s="75">
        <v>3</v>
      </c>
      <c r="E849" s="69" t="s">
        <v>4101</v>
      </c>
      <c r="F849" s="63"/>
      <c r="G849" s="189"/>
      <c r="H849" s="110" t="s">
        <v>5035</v>
      </c>
      <c r="I849" s="63" t="s">
        <v>474</v>
      </c>
      <c r="J849" s="66" t="s">
        <v>3506</v>
      </c>
      <c r="K849" s="60" t="s">
        <v>3300</v>
      </c>
      <c r="L849" s="199" t="s">
        <v>3299</v>
      </c>
    </row>
    <row r="850" spans="1:12" ht="19.5" customHeight="1">
      <c r="A850" s="206"/>
      <c r="B850" s="44">
        <f t="shared" si="15"/>
        <v>842</v>
      </c>
      <c r="C850" s="44">
        <f t="shared" si="15"/>
        <v>842</v>
      </c>
      <c r="D850" s="75">
        <v>2</v>
      </c>
      <c r="E850" s="69" t="s">
        <v>3937</v>
      </c>
      <c r="F850" s="63"/>
      <c r="G850" s="189"/>
      <c r="H850" s="110" t="s">
        <v>5035</v>
      </c>
      <c r="I850" s="63" t="s">
        <v>340</v>
      </c>
      <c r="J850" s="66" t="s">
        <v>3506</v>
      </c>
      <c r="K850" s="48" t="s">
        <v>3260</v>
      </c>
      <c r="L850" s="198" t="s">
        <v>3259</v>
      </c>
    </row>
    <row r="851" spans="1:12" ht="19.5" customHeight="1">
      <c r="A851" s="206"/>
      <c r="B851" s="44">
        <f t="shared" si="15"/>
        <v>843</v>
      </c>
      <c r="C851" s="44">
        <f t="shared" si="15"/>
        <v>843</v>
      </c>
      <c r="D851" s="75">
        <v>1</v>
      </c>
      <c r="E851" s="69" t="s">
        <v>3782</v>
      </c>
      <c r="F851" s="63"/>
      <c r="G851" s="189">
        <v>979</v>
      </c>
      <c r="H851" s="109" t="s">
        <v>678</v>
      </c>
      <c r="I851" s="63" t="s">
        <v>32</v>
      </c>
      <c r="J851" s="66" t="s">
        <v>3506</v>
      </c>
      <c r="K851" s="60" t="s">
        <v>32</v>
      </c>
      <c r="L851" s="199" t="s">
        <v>3284</v>
      </c>
    </row>
    <row r="852" spans="1:12" ht="19.5" customHeight="1">
      <c r="A852" s="206"/>
      <c r="B852" s="44">
        <f t="shared" si="15"/>
        <v>844</v>
      </c>
      <c r="C852" s="44">
        <f t="shared" si="15"/>
        <v>844</v>
      </c>
      <c r="D852" s="75">
        <v>5</v>
      </c>
      <c r="E852" s="69" t="s">
        <v>4613</v>
      </c>
      <c r="F852" s="63"/>
      <c r="G852" s="189"/>
      <c r="H852" s="110" t="s">
        <v>5035</v>
      </c>
      <c r="I852" s="63" t="s">
        <v>844</v>
      </c>
      <c r="J852" s="66" t="s">
        <v>3506</v>
      </c>
      <c r="K852" s="48" t="s">
        <v>40</v>
      </c>
      <c r="L852" s="199" t="s">
        <v>3193</v>
      </c>
    </row>
    <row r="853" spans="1:12" ht="19.5" customHeight="1">
      <c r="A853" s="206"/>
      <c r="B853" s="44">
        <f t="shared" si="15"/>
        <v>845</v>
      </c>
      <c r="C853" s="44">
        <f t="shared" si="15"/>
        <v>845</v>
      </c>
      <c r="D853" s="75">
        <v>3</v>
      </c>
      <c r="E853" s="69" t="s">
        <v>4102</v>
      </c>
      <c r="F853" s="63"/>
      <c r="G853" s="189"/>
      <c r="H853" s="109" t="s">
        <v>678</v>
      </c>
      <c r="I853" s="63" t="s">
        <v>475</v>
      </c>
      <c r="J853" s="66" t="s">
        <v>3506</v>
      </c>
      <c r="K853" s="60" t="s">
        <v>3370</v>
      </c>
      <c r="L853" s="199" t="s">
        <v>3371</v>
      </c>
    </row>
    <row r="854" spans="1:12" ht="19.5" customHeight="1">
      <c r="A854" s="206">
        <v>170</v>
      </c>
      <c r="B854" s="44">
        <f t="shared" si="15"/>
        <v>846</v>
      </c>
      <c r="C854" s="44">
        <f t="shared" si="15"/>
        <v>846</v>
      </c>
      <c r="D854" s="75">
        <v>6</v>
      </c>
      <c r="E854" s="69" t="s">
        <v>4748</v>
      </c>
      <c r="F854" s="63"/>
      <c r="G854" s="189"/>
      <c r="H854" s="109" t="s">
        <v>678</v>
      </c>
      <c r="I854" s="63" t="s">
        <v>993</v>
      </c>
      <c r="J854" s="66" t="s">
        <v>3506</v>
      </c>
      <c r="K854" s="48" t="s">
        <v>1018</v>
      </c>
      <c r="L854" s="199" t="s">
        <v>3202</v>
      </c>
    </row>
    <row r="855" spans="1:12" ht="19.5" customHeight="1">
      <c r="A855" s="206"/>
      <c r="B855" s="44">
        <f t="shared" si="15"/>
        <v>847</v>
      </c>
      <c r="C855" s="44">
        <f t="shared" si="15"/>
        <v>847</v>
      </c>
      <c r="D855" s="75">
        <v>6</v>
      </c>
      <c r="E855" s="69" t="s">
        <v>4749</v>
      </c>
      <c r="F855" s="63"/>
      <c r="G855" s="189"/>
      <c r="H855" s="110" t="s">
        <v>5035</v>
      </c>
      <c r="I855" s="63" t="s">
        <v>994</v>
      </c>
      <c r="J855" s="66" t="s">
        <v>3506</v>
      </c>
      <c r="K855" s="48" t="s">
        <v>3183</v>
      </c>
      <c r="L855" s="199" t="s">
        <v>3185</v>
      </c>
    </row>
    <row r="856" spans="1:12" ht="19.5" customHeight="1">
      <c r="A856" s="206"/>
      <c r="B856" s="44">
        <f t="shared" si="15"/>
        <v>848</v>
      </c>
      <c r="C856" s="44">
        <f t="shared" si="15"/>
        <v>848</v>
      </c>
      <c r="D856" s="75"/>
      <c r="E856" s="45"/>
      <c r="F856" s="63"/>
      <c r="G856" s="189"/>
      <c r="H856" s="110" t="s">
        <v>5035</v>
      </c>
      <c r="I856" s="63" t="s">
        <v>1630</v>
      </c>
      <c r="J856" s="66" t="s">
        <v>3506</v>
      </c>
      <c r="K856" s="48" t="s">
        <v>3270</v>
      </c>
      <c r="L856" s="198" t="s">
        <v>3269</v>
      </c>
    </row>
    <row r="857" spans="1:12" ht="19.5" customHeight="1">
      <c r="A857" s="206"/>
      <c r="B857" s="44">
        <f t="shared" si="15"/>
        <v>849</v>
      </c>
      <c r="C857" s="44">
        <f t="shared" si="15"/>
        <v>849</v>
      </c>
      <c r="D857" s="75"/>
      <c r="E857" s="45"/>
      <c r="F857" s="63"/>
      <c r="G857" s="189"/>
      <c r="H857" s="110" t="s">
        <v>5035</v>
      </c>
      <c r="I857" s="63" t="s">
        <v>1631</v>
      </c>
      <c r="J857" s="66" t="s">
        <v>3506</v>
      </c>
      <c r="K857" s="51" t="s">
        <v>1192</v>
      </c>
      <c r="L857" s="199" t="s">
        <v>4843</v>
      </c>
    </row>
    <row r="858" spans="1:12" ht="19.5" customHeight="1">
      <c r="A858" s="206"/>
      <c r="B858" s="44">
        <f t="shared" si="15"/>
        <v>850</v>
      </c>
      <c r="C858" s="44">
        <f t="shared" si="15"/>
        <v>850</v>
      </c>
      <c r="D858" s="75"/>
      <c r="E858" s="45"/>
      <c r="F858" s="63"/>
      <c r="G858" s="189"/>
      <c r="H858" s="110" t="s">
        <v>5035</v>
      </c>
      <c r="I858" s="63" t="s">
        <v>1632</v>
      </c>
      <c r="J858" s="66" t="s">
        <v>3506</v>
      </c>
      <c r="K858" s="48" t="s">
        <v>3153</v>
      </c>
      <c r="L858" s="199" t="s">
        <v>3199</v>
      </c>
    </row>
    <row r="859" spans="1:12" ht="19.5" customHeight="1">
      <c r="A859" s="206">
        <v>171</v>
      </c>
      <c r="B859" s="44">
        <f t="shared" si="15"/>
        <v>851</v>
      </c>
      <c r="C859" s="44">
        <f t="shared" si="15"/>
        <v>851</v>
      </c>
      <c r="D859" s="75"/>
      <c r="E859" s="45"/>
      <c r="F859" s="63"/>
      <c r="G859" s="189"/>
      <c r="H859" s="110" t="s">
        <v>5035</v>
      </c>
      <c r="I859" s="63" t="s">
        <v>1633</v>
      </c>
      <c r="J859" s="66" t="s">
        <v>3506</v>
      </c>
      <c r="K859" s="48" t="s">
        <v>3207</v>
      </c>
      <c r="L859" s="199" t="s">
        <v>3208</v>
      </c>
    </row>
    <row r="860" spans="1:12" ht="19.5" customHeight="1">
      <c r="A860" s="206"/>
      <c r="B860" s="44">
        <f t="shared" si="15"/>
        <v>852</v>
      </c>
      <c r="C860" s="44">
        <f t="shared" si="15"/>
        <v>852</v>
      </c>
      <c r="D860" s="75">
        <v>5</v>
      </c>
      <c r="E860" s="69" t="s">
        <v>4614</v>
      </c>
      <c r="F860" s="63"/>
      <c r="G860" s="189"/>
      <c r="H860" s="110" t="s">
        <v>5035</v>
      </c>
      <c r="I860" s="63" t="s">
        <v>845</v>
      </c>
      <c r="J860" s="66" t="s">
        <v>3506</v>
      </c>
      <c r="K860" s="48" t="s">
        <v>1204</v>
      </c>
      <c r="L860" s="198" t="s">
        <v>3225</v>
      </c>
    </row>
    <row r="861" spans="1:12" ht="19.5" customHeight="1">
      <c r="A861" s="206"/>
      <c r="B861" s="44">
        <f t="shared" si="15"/>
        <v>853</v>
      </c>
      <c r="C861" s="44">
        <f t="shared" si="15"/>
        <v>853</v>
      </c>
      <c r="D861" s="75"/>
      <c r="E861" s="45"/>
      <c r="F861" s="63"/>
      <c r="G861" s="189"/>
      <c r="H861" s="110" t="s">
        <v>5035</v>
      </c>
      <c r="I861" s="63" t="s">
        <v>1635</v>
      </c>
      <c r="J861" s="66" t="s">
        <v>3507</v>
      </c>
      <c r="K861" s="60" t="s">
        <v>3282</v>
      </c>
      <c r="L861" s="199" t="s">
        <v>3280</v>
      </c>
    </row>
    <row r="862" spans="1:12" ht="19.5" customHeight="1">
      <c r="A862" s="206"/>
      <c r="B862" s="44">
        <f t="shared" si="15"/>
        <v>854</v>
      </c>
      <c r="C862" s="44">
        <f t="shared" si="15"/>
        <v>854</v>
      </c>
      <c r="D862" s="75"/>
      <c r="E862" s="45"/>
      <c r="F862" s="63"/>
      <c r="G862" s="189"/>
      <c r="H862" s="110" t="s">
        <v>5035</v>
      </c>
      <c r="I862" s="63" t="s">
        <v>1636</v>
      </c>
      <c r="J862" s="66" t="s">
        <v>3507</v>
      </c>
      <c r="K862" s="48" t="s">
        <v>59</v>
      </c>
      <c r="L862" s="198" t="s">
        <v>3263</v>
      </c>
    </row>
    <row r="863" spans="1:12" ht="19.5" customHeight="1">
      <c r="A863" s="206"/>
      <c r="B863" s="44">
        <f t="shared" si="15"/>
        <v>855</v>
      </c>
      <c r="C863" s="44">
        <f t="shared" si="15"/>
        <v>855</v>
      </c>
      <c r="D863" s="75">
        <v>6</v>
      </c>
      <c r="E863" s="69" t="s">
        <v>4750</v>
      </c>
      <c r="F863" s="63"/>
      <c r="G863" s="189"/>
      <c r="H863" s="109" t="s">
        <v>678</v>
      </c>
      <c r="I863" s="63" t="s">
        <v>995</v>
      </c>
      <c r="J863" s="66" t="s">
        <v>3508</v>
      </c>
      <c r="K863" s="48" t="s">
        <v>3251</v>
      </c>
      <c r="L863" s="198" t="s">
        <v>3250</v>
      </c>
    </row>
    <row r="864" spans="1:12" ht="19.5" customHeight="1">
      <c r="A864" s="206">
        <v>172</v>
      </c>
      <c r="B864" s="44">
        <f t="shared" si="15"/>
        <v>856</v>
      </c>
      <c r="C864" s="44">
        <f t="shared" si="15"/>
        <v>856</v>
      </c>
      <c r="D864" s="75">
        <v>4</v>
      </c>
      <c r="E864" s="69" t="s">
        <v>4333</v>
      </c>
      <c r="F864" s="63"/>
      <c r="G864" s="189"/>
      <c r="H864" s="110" t="s">
        <v>5035</v>
      </c>
      <c r="I864" s="63" t="s">
        <v>669</v>
      </c>
      <c r="J864" s="66" t="s">
        <v>3508</v>
      </c>
      <c r="K864" s="48" t="s">
        <v>40</v>
      </c>
      <c r="L864" s="199" t="s">
        <v>3193</v>
      </c>
    </row>
    <row r="865" spans="1:12" ht="19.5" customHeight="1">
      <c r="A865" s="206"/>
      <c r="B865" s="44">
        <f t="shared" si="15"/>
        <v>857</v>
      </c>
      <c r="C865" s="44">
        <f t="shared" si="15"/>
        <v>857</v>
      </c>
      <c r="D865" s="75"/>
      <c r="E865" s="45"/>
      <c r="F865" s="63"/>
      <c r="G865" s="189"/>
      <c r="H865" s="110" t="s">
        <v>5035</v>
      </c>
      <c r="I865" s="63" t="s">
        <v>1637</v>
      </c>
      <c r="J865" s="66" t="s">
        <v>3508</v>
      </c>
      <c r="K865" s="60" t="s">
        <v>2816</v>
      </c>
      <c r="L865" s="199" t="s">
        <v>3734</v>
      </c>
    </row>
    <row r="866" spans="1:12" ht="19.5" customHeight="1">
      <c r="A866" s="206"/>
      <c r="B866" s="44">
        <f t="shared" si="15"/>
        <v>858</v>
      </c>
      <c r="C866" s="44">
        <f t="shared" si="15"/>
        <v>858</v>
      </c>
      <c r="D866" s="75"/>
      <c r="E866" s="45"/>
      <c r="F866" s="63"/>
      <c r="G866" s="189"/>
      <c r="H866" s="110" t="s">
        <v>5035</v>
      </c>
      <c r="I866" s="63" t="s">
        <v>158</v>
      </c>
      <c r="J866" s="66" t="s">
        <v>3508</v>
      </c>
      <c r="K866" s="60" t="s">
        <v>3836</v>
      </c>
      <c r="L866" s="199" t="s">
        <v>3835</v>
      </c>
    </row>
    <row r="867" spans="1:12" ht="19.5" customHeight="1">
      <c r="A867" s="206"/>
      <c r="B867" s="44">
        <f t="shared" si="15"/>
        <v>859</v>
      </c>
      <c r="C867" s="44">
        <f t="shared" si="15"/>
        <v>859</v>
      </c>
      <c r="D867" s="75"/>
      <c r="E867" s="45"/>
      <c r="F867" s="63"/>
      <c r="G867" s="189"/>
      <c r="H867" s="112" t="s">
        <v>5036</v>
      </c>
      <c r="I867" s="63" t="s">
        <v>1638</v>
      </c>
      <c r="J867" s="66" t="s">
        <v>3508</v>
      </c>
      <c r="K867" s="51" t="s">
        <v>4530</v>
      </c>
      <c r="L867" s="199" t="s">
        <v>4529</v>
      </c>
    </row>
    <row r="868" spans="1:12" ht="19.5" customHeight="1">
      <c r="A868" s="206"/>
      <c r="B868" s="44">
        <f t="shared" si="15"/>
        <v>860</v>
      </c>
      <c r="C868" s="44">
        <f t="shared" si="15"/>
        <v>860</v>
      </c>
      <c r="D868" s="75">
        <v>6</v>
      </c>
      <c r="E868" s="69" t="s">
        <v>4751</v>
      </c>
      <c r="F868" s="63"/>
      <c r="G868" s="189"/>
      <c r="H868" s="109" t="s">
        <v>678</v>
      </c>
      <c r="I868" s="63" t="s">
        <v>996</v>
      </c>
      <c r="J868" s="66" t="s">
        <v>3509</v>
      </c>
      <c r="K868" s="48" t="s">
        <v>3160</v>
      </c>
      <c r="L868" s="199" t="s">
        <v>3204</v>
      </c>
    </row>
    <row r="869" spans="1:12" ht="19.5" customHeight="1">
      <c r="A869" s="206">
        <v>173</v>
      </c>
      <c r="B869" s="44">
        <f t="shared" si="15"/>
        <v>861</v>
      </c>
      <c r="C869" s="44">
        <f t="shared" si="15"/>
        <v>861</v>
      </c>
      <c r="D869" s="75">
        <v>2</v>
      </c>
      <c r="E869" s="69" t="s">
        <v>3938</v>
      </c>
      <c r="F869" s="63"/>
      <c r="G869" s="189"/>
      <c r="H869" s="112" t="s">
        <v>5036</v>
      </c>
      <c r="I869" s="63" t="s">
        <v>341</v>
      </c>
      <c r="J869" s="66" t="s">
        <v>3509</v>
      </c>
      <c r="K869" s="48" t="s">
        <v>108</v>
      </c>
      <c r="L869" s="199" t="s">
        <v>3212</v>
      </c>
    </row>
    <row r="870" spans="1:12" ht="19.5" customHeight="1">
      <c r="A870" s="206"/>
      <c r="B870" s="44">
        <f t="shared" si="15"/>
        <v>862</v>
      </c>
      <c r="C870" s="44">
        <f t="shared" si="15"/>
        <v>862</v>
      </c>
      <c r="D870" s="75"/>
      <c r="E870" s="45"/>
      <c r="F870" s="63"/>
      <c r="G870" s="189"/>
      <c r="H870" s="110" t="s">
        <v>5035</v>
      </c>
      <c r="I870" s="63" t="s">
        <v>256</v>
      </c>
      <c r="J870" s="66" t="s">
        <v>3509</v>
      </c>
      <c r="K870" s="48" t="s">
        <v>3179</v>
      </c>
      <c r="L870" s="199" t="s">
        <v>3189</v>
      </c>
    </row>
    <row r="871" spans="1:12" ht="19.5" customHeight="1">
      <c r="A871" s="206"/>
      <c r="B871" s="44">
        <f t="shared" si="15"/>
        <v>863</v>
      </c>
      <c r="C871" s="44">
        <f t="shared" si="15"/>
        <v>863</v>
      </c>
      <c r="D871" s="75">
        <v>1</v>
      </c>
      <c r="E871" s="69" t="s">
        <v>3783</v>
      </c>
      <c r="F871" s="63"/>
      <c r="G871" s="189">
        <v>400</v>
      </c>
      <c r="H871" s="109" t="s">
        <v>678</v>
      </c>
      <c r="I871" s="63" t="s">
        <v>33</v>
      </c>
      <c r="J871" s="66" t="s">
        <v>3510</v>
      </c>
      <c r="K871" s="60" t="s">
        <v>33</v>
      </c>
      <c r="L871" s="199" t="s">
        <v>3334</v>
      </c>
    </row>
    <row r="872" spans="1:12" ht="19.5" customHeight="1">
      <c r="A872" s="206"/>
      <c r="B872" s="44">
        <f t="shared" si="15"/>
        <v>864</v>
      </c>
      <c r="C872" s="44">
        <f t="shared" si="15"/>
        <v>864</v>
      </c>
      <c r="D872" s="75">
        <v>3</v>
      </c>
      <c r="E872" s="69" t="s">
        <v>4103</v>
      </c>
      <c r="F872" s="63"/>
      <c r="G872" s="189"/>
      <c r="H872" s="109" t="s">
        <v>678</v>
      </c>
      <c r="I872" s="63" t="s">
        <v>476</v>
      </c>
      <c r="J872" s="66" t="s">
        <v>3510</v>
      </c>
      <c r="K872" s="60" t="s">
        <v>3733</v>
      </c>
      <c r="L872" s="199" t="s">
        <v>3732</v>
      </c>
    </row>
    <row r="873" spans="1:12" ht="19.5" customHeight="1">
      <c r="A873" s="206"/>
      <c r="B873" s="44">
        <f t="shared" si="15"/>
        <v>865</v>
      </c>
      <c r="C873" s="44">
        <f t="shared" si="15"/>
        <v>865</v>
      </c>
      <c r="D873" s="75">
        <v>3</v>
      </c>
      <c r="E873" s="69" t="s">
        <v>4104</v>
      </c>
      <c r="F873" s="63"/>
      <c r="G873" s="189"/>
      <c r="H873" s="110" t="s">
        <v>5035</v>
      </c>
      <c r="I873" s="63" t="s">
        <v>477</v>
      </c>
      <c r="J873" s="66" t="s">
        <v>3510</v>
      </c>
      <c r="K873" s="48" t="s">
        <v>3179</v>
      </c>
      <c r="L873" s="199" t="s">
        <v>3189</v>
      </c>
    </row>
    <row r="874" spans="1:12" ht="19.5" customHeight="1">
      <c r="A874" s="206">
        <v>174</v>
      </c>
      <c r="B874" s="44">
        <f t="shared" si="15"/>
        <v>866</v>
      </c>
      <c r="C874" s="44">
        <f t="shared" si="15"/>
        <v>866</v>
      </c>
      <c r="D874" s="75"/>
      <c r="E874" s="45"/>
      <c r="F874" s="63"/>
      <c r="G874" s="189"/>
      <c r="H874" s="113" t="s">
        <v>677</v>
      </c>
      <c r="I874" s="63" t="s">
        <v>1639</v>
      </c>
      <c r="J874" s="66" t="s">
        <v>3510</v>
      </c>
      <c r="K874" s="48" t="s">
        <v>72</v>
      </c>
      <c r="L874" s="199" t="s">
        <v>3191</v>
      </c>
    </row>
    <row r="875" spans="1:12" ht="19.5" customHeight="1">
      <c r="A875" s="206"/>
      <c r="B875" s="44">
        <f t="shared" si="15"/>
        <v>867</v>
      </c>
      <c r="C875" s="44">
        <f t="shared" si="15"/>
        <v>867</v>
      </c>
      <c r="D875" s="75">
        <v>3</v>
      </c>
      <c r="E875" s="69" t="s">
        <v>4105</v>
      </c>
      <c r="F875" s="63"/>
      <c r="G875" s="189"/>
      <c r="H875" s="112" t="s">
        <v>5036</v>
      </c>
      <c r="I875" s="63" t="s">
        <v>257</v>
      </c>
      <c r="J875" s="66" t="s">
        <v>3510</v>
      </c>
      <c r="K875" s="60" t="s">
        <v>2160</v>
      </c>
      <c r="L875" s="199" t="s">
        <v>3676</v>
      </c>
    </row>
    <row r="876" spans="1:12" ht="19.5" customHeight="1">
      <c r="A876" s="206"/>
      <c r="B876" s="44">
        <f t="shared" si="15"/>
        <v>868</v>
      </c>
      <c r="C876" s="44">
        <f t="shared" si="15"/>
        <v>868</v>
      </c>
      <c r="D876" s="75"/>
      <c r="E876" s="45"/>
      <c r="F876" s="63"/>
      <c r="G876" s="189"/>
      <c r="H876" s="110" t="s">
        <v>5035</v>
      </c>
      <c r="I876" s="63" t="s">
        <v>1640</v>
      </c>
      <c r="J876" s="66" t="s">
        <v>3510</v>
      </c>
      <c r="K876" s="48" t="s">
        <v>3182</v>
      </c>
      <c r="L876" s="198" t="s">
        <v>3238</v>
      </c>
    </row>
    <row r="877" spans="1:12" ht="19.5" customHeight="1">
      <c r="A877" s="206"/>
      <c r="B877" s="44">
        <f t="shared" si="15"/>
        <v>869</v>
      </c>
      <c r="C877" s="44">
        <f t="shared" si="15"/>
        <v>869</v>
      </c>
      <c r="D877" s="75">
        <v>2</v>
      </c>
      <c r="E877" s="69" t="s">
        <v>3939</v>
      </c>
      <c r="F877" s="63"/>
      <c r="G877" s="189"/>
      <c r="H877" s="109" t="s">
        <v>678</v>
      </c>
      <c r="I877" s="63" t="s">
        <v>342</v>
      </c>
      <c r="J877" s="66" t="s">
        <v>3510</v>
      </c>
      <c r="K877" s="60" t="s">
        <v>342</v>
      </c>
      <c r="L877" s="199" t="s">
        <v>3838</v>
      </c>
    </row>
    <row r="878" spans="1:12" ht="19.5" customHeight="1">
      <c r="A878" s="206"/>
      <c r="B878" s="44">
        <f t="shared" si="15"/>
        <v>870</v>
      </c>
      <c r="C878" s="44">
        <f t="shared" si="15"/>
        <v>870</v>
      </c>
      <c r="D878" s="75"/>
      <c r="E878" s="45"/>
      <c r="F878" s="63"/>
      <c r="G878" s="189"/>
      <c r="H878" s="110" t="s">
        <v>5035</v>
      </c>
      <c r="I878" s="63" t="s">
        <v>1641</v>
      </c>
      <c r="J878" s="66" t="s">
        <v>3510</v>
      </c>
      <c r="K878" s="60" t="s">
        <v>3279</v>
      </c>
      <c r="L878" s="199" t="s">
        <v>3278</v>
      </c>
    </row>
    <row r="879" spans="1:12" ht="19.5" customHeight="1">
      <c r="A879" s="206">
        <v>175</v>
      </c>
      <c r="B879" s="44">
        <f t="shared" si="15"/>
        <v>871</v>
      </c>
      <c r="C879" s="44">
        <f t="shared" si="15"/>
        <v>871</v>
      </c>
      <c r="D879" s="75"/>
      <c r="E879" s="45"/>
      <c r="F879" s="63"/>
      <c r="G879" s="189"/>
      <c r="H879" s="110" t="s">
        <v>5035</v>
      </c>
      <c r="I879" s="63" t="s">
        <v>1642</v>
      </c>
      <c r="J879" s="66" t="s">
        <v>3510</v>
      </c>
      <c r="K879" s="48" t="s">
        <v>3240</v>
      </c>
      <c r="L879" s="198" t="s">
        <v>3241</v>
      </c>
    </row>
    <row r="880" spans="1:12" ht="19.5" customHeight="1">
      <c r="A880" s="206"/>
      <c r="B880" s="44">
        <f t="shared" si="15"/>
        <v>872</v>
      </c>
      <c r="C880" s="44">
        <f t="shared" si="15"/>
        <v>872</v>
      </c>
      <c r="D880" s="75">
        <v>3</v>
      </c>
      <c r="E880" s="69" t="s">
        <v>4106</v>
      </c>
      <c r="F880" s="63"/>
      <c r="G880" s="189"/>
      <c r="H880" s="110" t="s">
        <v>5035</v>
      </c>
      <c r="I880" s="63" t="s">
        <v>258</v>
      </c>
      <c r="J880" s="66" t="s">
        <v>3510</v>
      </c>
      <c r="K880" s="60" t="s">
        <v>2816</v>
      </c>
      <c r="L880" s="199" t="s">
        <v>3734</v>
      </c>
    </row>
    <row r="881" spans="1:12" ht="19.5" customHeight="1">
      <c r="A881" s="206"/>
      <c r="B881" s="44">
        <f t="shared" si="15"/>
        <v>873</v>
      </c>
      <c r="C881" s="44">
        <f t="shared" si="15"/>
        <v>873</v>
      </c>
      <c r="D881" s="75"/>
      <c r="E881" s="45"/>
      <c r="F881" s="63"/>
      <c r="G881" s="189"/>
      <c r="H881" s="110" t="s">
        <v>5035</v>
      </c>
      <c r="I881" s="63" t="s">
        <v>1643</v>
      </c>
      <c r="J881" s="66" t="s">
        <v>3510</v>
      </c>
      <c r="K881" s="48" t="s">
        <v>17</v>
      </c>
      <c r="L881" s="199" t="s">
        <v>3201</v>
      </c>
    </row>
    <row r="882" spans="1:12" ht="19.5" customHeight="1">
      <c r="A882" s="206"/>
      <c r="B882" s="44">
        <f t="shared" si="15"/>
        <v>874</v>
      </c>
      <c r="C882" s="44">
        <f t="shared" si="15"/>
        <v>874</v>
      </c>
      <c r="D882" s="75">
        <v>4</v>
      </c>
      <c r="E882" s="69" t="s">
        <v>4334</v>
      </c>
      <c r="F882" s="63"/>
      <c r="G882" s="189"/>
      <c r="H882" s="110" t="s">
        <v>5035</v>
      </c>
      <c r="I882" s="63" t="s">
        <v>670</v>
      </c>
      <c r="J882" s="66" t="s">
        <v>3510</v>
      </c>
      <c r="K882" s="48" t="s">
        <v>3159</v>
      </c>
      <c r="L882" s="199" t="s">
        <v>3203</v>
      </c>
    </row>
    <row r="883" spans="1:12" ht="19.5" customHeight="1">
      <c r="A883" s="206"/>
      <c r="B883" s="44">
        <f t="shared" si="15"/>
        <v>875</v>
      </c>
      <c r="C883" s="44">
        <f t="shared" si="15"/>
        <v>875</v>
      </c>
      <c r="D883" s="75"/>
      <c r="E883" s="45"/>
      <c r="F883" s="63"/>
      <c r="G883" s="189"/>
      <c r="H883" s="110" t="s">
        <v>5035</v>
      </c>
      <c r="I883" s="63" t="s">
        <v>1644</v>
      </c>
      <c r="J883" s="66" t="s">
        <v>3510</v>
      </c>
      <c r="K883" s="60" t="s">
        <v>3314</v>
      </c>
      <c r="L883" s="199" t="s">
        <v>3233</v>
      </c>
    </row>
    <row r="884" spans="1:12" ht="19.5" customHeight="1">
      <c r="A884" s="206">
        <v>176</v>
      </c>
      <c r="B884" s="44">
        <f t="shared" si="15"/>
        <v>876</v>
      </c>
      <c r="C884" s="44">
        <f t="shared" si="15"/>
        <v>876</v>
      </c>
      <c r="D884" s="75"/>
      <c r="E884" s="45"/>
      <c r="F884" s="63"/>
      <c r="G884" s="189">
        <v>229</v>
      </c>
      <c r="H884" s="110" t="s">
        <v>5035</v>
      </c>
      <c r="I884" s="63" t="s">
        <v>159</v>
      </c>
      <c r="J884" s="66" t="s">
        <v>3511</v>
      </c>
      <c r="K884" s="48" t="s">
        <v>1018</v>
      </c>
      <c r="L884" s="199" t="s">
        <v>3202</v>
      </c>
    </row>
    <row r="885" spans="1:12" ht="19.5" customHeight="1">
      <c r="A885" s="206"/>
      <c r="B885" s="44">
        <f t="shared" si="15"/>
        <v>877</v>
      </c>
      <c r="C885" s="44">
        <f t="shared" si="15"/>
        <v>877</v>
      </c>
      <c r="D885" s="75">
        <v>3</v>
      </c>
      <c r="E885" s="69" t="s">
        <v>4107</v>
      </c>
      <c r="F885" s="63"/>
      <c r="G885" s="189"/>
      <c r="H885" s="110" t="s">
        <v>5035</v>
      </c>
      <c r="I885" s="63" t="s">
        <v>478</v>
      </c>
      <c r="J885" s="66" t="s">
        <v>3511</v>
      </c>
      <c r="K885" s="60" t="s">
        <v>2160</v>
      </c>
      <c r="L885" s="199" t="s">
        <v>3676</v>
      </c>
    </row>
    <row r="886" spans="1:12" ht="19.5" customHeight="1">
      <c r="A886" s="206"/>
      <c r="B886" s="44">
        <f t="shared" si="15"/>
        <v>878</v>
      </c>
      <c r="C886" s="44">
        <f t="shared" si="15"/>
        <v>878</v>
      </c>
      <c r="D886" s="75"/>
      <c r="E886" s="45"/>
      <c r="F886" s="63"/>
      <c r="G886" s="189"/>
      <c r="H886" s="110" t="s">
        <v>5035</v>
      </c>
      <c r="I886" s="63" t="s">
        <v>1645</v>
      </c>
      <c r="J886" s="66" t="s">
        <v>3511</v>
      </c>
      <c r="K886" s="48" t="s">
        <v>21</v>
      </c>
      <c r="L886" s="199" t="s">
        <v>3184</v>
      </c>
    </row>
    <row r="887" spans="1:12" ht="19.5" customHeight="1">
      <c r="A887" s="206"/>
      <c r="B887" s="44">
        <f t="shared" si="15"/>
        <v>879</v>
      </c>
      <c r="C887" s="44">
        <f t="shared" si="15"/>
        <v>879</v>
      </c>
      <c r="D887" s="75">
        <v>5</v>
      </c>
      <c r="E887" s="69" t="s">
        <v>4615</v>
      </c>
      <c r="F887" s="63"/>
      <c r="G887" s="189"/>
      <c r="H887" s="110" t="s">
        <v>5035</v>
      </c>
      <c r="I887" s="63" t="s">
        <v>846</v>
      </c>
      <c r="J887" s="66" t="s">
        <v>3511</v>
      </c>
      <c r="K887" s="48" t="s">
        <v>3183</v>
      </c>
      <c r="L887" s="199" t="s">
        <v>3185</v>
      </c>
    </row>
    <row r="888" spans="1:12" ht="19.5" customHeight="1">
      <c r="A888" s="206"/>
      <c r="B888" s="44">
        <f t="shared" si="15"/>
        <v>880</v>
      </c>
      <c r="C888" s="44">
        <f t="shared" si="15"/>
        <v>880</v>
      </c>
      <c r="D888" s="75"/>
      <c r="E888" s="45"/>
      <c r="F888" s="63"/>
      <c r="G888" s="189"/>
      <c r="H888" s="112" t="s">
        <v>5036</v>
      </c>
      <c r="I888" s="63" t="s">
        <v>1646</v>
      </c>
      <c r="J888" s="66" t="s">
        <v>3511</v>
      </c>
      <c r="K888" s="48" t="s">
        <v>2</v>
      </c>
      <c r="L888" s="198" t="s">
        <v>3220</v>
      </c>
    </row>
    <row r="889" spans="1:12" ht="19.5" customHeight="1">
      <c r="A889" s="206">
        <v>177</v>
      </c>
      <c r="B889" s="44">
        <f t="shared" si="15"/>
        <v>881</v>
      </c>
      <c r="C889" s="44">
        <f t="shared" si="15"/>
        <v>881</v>
      </c>
      <c r="D889" s="75"/>
      <c r="E889" s="45"/>
      <c r="F889" s="63"/>
      <c r="G889" s="189"/>
      <c r="H889" s="110" t="s">
        <v>5035</v>
      </c>
      <c r="I889" s="63" t="s">
        <v>1647</v>
      </c>
      <c r="J889" s="66" t="s">
        <v>3511</v>
      </c>
      <c r="K889" s="48" t="s">
        <v>40</v>
      </c>
      <c r="L889" s="199" t="s">
        <v>3193</v>
      </c>
    </row>
    <row r="890" spans="1:12" ht="19.5" customHeight="1">
      <c r="A890" s="206"/>
      <c r="B890" s="44">
        <f t="shared" si="15"/>
        <v>882</v>
      </c>
      <c r="C890" s="44">
        <f t="shared" si="15"/>
        <v>882</v>
      </c>
      <c r="D890" s="75">
        <v>6</v>
      </c>
      <c r="E890" s="69" t="s">
        <v>4752</v>
      </c>
      <c r="F890" s="63"/>
      <c r="G890" s="189"/>
      <c r="H890" s="110" t="s">
        <v>5035</v>
      </c>
      <c r="I890" s="63" t="s">
        <v>997</v>
      </c>
      <c r="J890" s="66" t="s">
        <v>3511</v>
      </c>
      <c r="K890" s="48" t="s">
        <v>72</v>
      </c>
      <c r="L890" s="199" t="s">
        <v>3191</v>
      </c>
    </row>
    <row r="891" spans="1:12" ht="19.5" customHeight="1">
      <c r="A891" s="206"/>
      <c r="B891" s="44">
        <f t="shared" si="15"/>
        <v>883</v>
      </c>
      <c r="C891" s="44">
        <f t="shared" si="15"/>
        <v>883</v>
      </c>
      <c r="D891" s="75">
        <v>6</v>
      </c>
      <c r="E891" s="69" t="s">
        <v>4753</v>
      </c>
      <c r="F891" s="63"/>
      <c r="G891" s="189"/>
      <c r="H891" s="110" t="s">
        <v>5035</v>
      </c>
      <c r="I891" s="63" t="s">
        <v>998</v>
      </c>
      <c r="J891" s="66" t="s">
        <v>3512</v>
      </c>
      <c r="K891" s="60" t="s">
        <v>2160</v>
      </c>
      <c r="L891" s="199" t="s">
        <v>3676</v>
      </c>
    </row>
    <row r="892" spans="1:12" ht="19.5" customHeight="1">
      <c r="A892" s="206"/>
      <c r="B892" s="44">
        <f t="shared" si="15"/>
        <v>884</v>
      </c>
      <c r="C892" s="44">
        <f t="shared" si="15"/>
        <v>884</v>
      </c>
      <c r="D892" s="75"/>
      <c r="E892" s="45"/>
      <c r="F892" s="63"/>
      <c r="G892" s="189"/>
      <c r="H892" s="112" t="s">
        <v>5036</v>
      </c>
      <c r="I892" s="63" t="s">
        <v>1648</v>
      </c>
      <c r="J892" s="66" t="s">
        <v>3512</v>
      </c>
      <c r="K892" s="48" t="s">
        <v>3166</v>
      </c>
      <c r="L892" s="199" t="s">
        <v>3195</v>
      </c>
    </row>
    <row r="893" spans="1:12" ht="19.5" customHeight="1">
      <c r="A893" s="206"/>
      <c r="B893" s="44">
        <f t="shared" si="15"/>
        <v>885</v>
      </c>
      <c r="C893" s="44">
        <f t="shared" si="15"/>
        <v>885</v>
      </c>
      <c r="D893" s="75">
        <v>3</v>
      </c>
      <c r="E893" s="69" t="s">
        <v>4034</v>
      </c>
      <c r="F893" s="63"/>
      <c r="G893" s="189"/>
      <c r="H893" s="109" t="s">
        <v>678</v>
      </c>
      <c r="I893" s="63" t="s">
        <v>479</v>
      </c>
      <c r="J893" s="66" t="s">
        <v>3512</v>
      </c>
      <c r="K893" s="60" t="s">
        <v>3745</v>
      </c>
      <c r="L893" s="199" t="s">
        <v>3744</v>
      </c>
    </row>
    <row r="894" spans="1:12" ht="19.5" customHeight="1">
      <c r="A894" s="206">
        <v>178</v>
      </c>
      <c r="B894" s="44">
        <f t="shared" si="15"/>
        <v>886</v>
      </c>
      <c r="C894" s="44">
        <f t="shared" si="15"/>
        <v>886</v>
      </c>
      <c r="D894" s="75"/>
      <c r="E894" s="45"/>
      <c r="F894" s="63"/>
      <c r="G894" s="189"/>
      <c r="H894" s="109" t="s">
        <v>678</v>
      </c>
      <c r="I894" s="63" t="s">
        <v>1227</v>
      </c>
      <c r="J894" s="66" t="s">
        <v>3512</v>
      </c>
      <c r="K894" s="60" t="s">
        <v>1227</v>
      </c>
      <c r="L894" s="199" t="s">
        <v>3308</v>
      </c>
    </row>
    <row r="895" spans="1:12" ht="19.5" customHeight="1">
      <c r="A895" s="206"/>
      <c r="B895" s="44">
        <f t="shared" si="15"/>
        <v>887</v>
      </c>
      <c r="C895" s="44">
        <f t="shared" si="15"/>
        <v>887</v>
      </c>
      <c r="D895" s="75"/>
      <c r="E895" s="45"/>
      <c r="F895" s="63"/>
      <c r="G895" s="189"/>
      <c r="H895" s="112" t="s">
        <v>5036</v>
      </c>
      <c r="I895" s="63" t="s">
        <v>1649</v>
      </c>
      <c r="J895" s="66" t="s">
        <v>3512</v>
      </c>
      <c r="K895" s="48" t="s">
        <v>3159</v>
      </c>
      <c r="L895" s="199" t="s">
        <v>3203</v>
      </c>
    </row>
    <row r="896" spans="1:12" ht="19.5" customHeight="1">
      <c r="A896" s="206"/>
      <c r="B896" s="44">
        <f t="shared" si="15"/>
        <v>888</v>
      </c>
      <c r="C896" s="44">
        <f t="shared" si="15"/>
        <v>888</v>
      </c>
      <c r="D896" s="75">
        <v>4</v>
      </c>
      <c r="E896" s="69" t="s">
        <v>4335</v>
      </c>
      <c r="F896" s="63"/>
      <c r="G896" s="189"/>
      <c r="H896" s="113" t="s">
        <v>677</v>
      </c>
      <c r="I896" s="63" t="s">
        <v>671</v>
      </c>
      <c r="J896" s="66" t="s">
        <v>3512</v>
      </c>
      <c r="K896" s="48" t="s">
        <v>21</v>
      </c>
      <c r="L896" s="199" t="s">
        <v>3184</v>
      </c>
    </row>
    <row r="897" spans="1:12" ht="19.5" customHeight="1">
      <c r="A897" s="206"/>
      <c r="B897" s="44">
        <f t="shared" si="15"/>
        <v>889</v>
      </c>
      <c r="C897" s="44">
        <f t="shared" si="15"/>
        <v>889</v>
      </c>
      <c r="D897" s="75">
        <v>6</v>
      </c>
      <c r="E897" s="69" t="s">
        <v>4754</v>
      </c>
      <c r="F897" s="63"/>
      <c r="G897" s="189"/>
      <c r="H897" s="112" t="s">
        <v>5036</v>
      </c>
      <c r="I897" s="63" t="s">
        <v>999</v>
      </c>
      <c r="J897" s="66" t="s">
        <v>3512</v>
      </c>
      <c r="K897" s="48" t="s">
        <v>3179</v>
      </c>
      <c r="L897" s="199" t="s">
        <v>3189</v>
      </c>
    </row>
    <row r="898" spans="1:12" ht="19.5" customHeight="1">
      <c r="A898" s="206"/>
      <c r="B898" s="44">
        <f t="shared" si="15"/>
        <v>890</v>
      </c>
      <c r="C898" s="44">
        <f t="shared" si="15"/>
        <v>890</v>
      </c>
      <c r="D898" s="75">
        <v>3</v>
      </c>
      <c r="E898" s="69" t="s">
        <v>4108</v>
      </c>
      <c r="F898" s="63"/>
      <c r="G898" s="189"/>
      <c r="H898" s="112" t="s">
        <v>5036</v>
      </c>
      <c r="I898" s="63" t="s">
        <v>480</v>
      </c>
      <c r="J898" s="66" t="s">
        <v>3512</v>
      </c>
      <c r="K898" s="48" t="s">
        <v>3183</v>
      </c>
      <c r="L898" s="199" t="s">
        <v>3185</v>
      </c>
    </row>
    <row r="899" spans="1:12" ht="19.5" customHeight="1">
      <c r="A899" s="206">
        <v>179</v>
      </c>
      <c r="B899" s="44">
        <f t="shared" si="15"/>
        <v>891</v>
      </c>
      <c r="C899" s="44">
        <f t="shared" si="15"/>
        <v>891</v>
      </c>
      <c r="D899" s="75">
        <v>2</v>
      </c>
      <c r="E899" s="69" t="s">
        <v>3940</v>
      </c>
      <c r="F899" s="63"/>
      <c r="G899" s="189"/>
      <c r="H899" s="110" t="s">
        <v>5035</v>
      </c>
      <c r="I899" s="63" t="s">
        <v>343</v>
      </c>
      <c r="J899" s="66" t="s">
        <v>3512</v>
      </c>
      <c r="K899" s="48" t="s">
        <v>3159</v>
      </c>
      <c r="L899" s="199" t="s">
        <v>3203</v>
      </c>
    </row>
    <row r="900" spans="1:12" ht="19.5" customHeight="1">
      <c r="A900" s="206"/>
      <c r="B900" s="44">
        <f t="shared" si="15"/>
        <v>892</v>
      </c>
      <c r="C900" s="44">
        <f t="shared" si="15"/>
        <v>892</v>
      </c>
      <c r="D900" s="75"/>
      <c r="E900" s="45"/>
      <c r="F900" s="63"/>
      <c r="G900" s="189"/>
      <c r="H900" s="112" t="s">
        <v>5036</v>
      </c>
      <c r="I900" s="63" t="s">
        <v>1650</v>
      </c>
      <c r="J900" s="66" t="s">
        <v>3512</v>
      </c>
      <c r="K900" s="60" t="s">
        <v>3833</v>
      </c>
      <c r="L900" s="199" t="s">
        <v>3832</v>
      </c>
    </row>
    <row r="901" spans="1:12" ht="19.5" customHeight="1">
      <c r="A901" s="206"/>
      <c r="B901" s="44">
        <f t="shared" si="15"/>
        <v>893</v>
      </c>
      <c r="C901" s="44">
        <f t="shared" si="15"/>
        <v>893</v>
      </c>
      <c r="D901" s="75">
        <v>5</v>
      </c>
      <c r="E901" s="69" t="s">
        <v>4616</v>
      </c>
      <c r="F901" s="63"/>
      <c r="G901" s="189"/>
      <c r="H901" s="110" t="s">
        <v>5035</v>
      </c>
      <c r="I901" s="63" t="s">
        <v>847</v>
      </c>
      <c r="J901" s="66" t="s">
        <v>3512</v>
      </c>
      <c r="K901" s="47" t="s">
        <v>3178</v>
      </c>
      <c r="L901" s="198" t="s">
        <v>3226</v>
      </c>
    </row>
    <row r="902" spans="1:12" ht="19.5" customHeight="1">
      <c r="A902" s="206"/>
      <c r="B902" s="44">
        <f t="shared" si="15"/>
        <v>894</v>
      </c>
      <c r="C902" s="44">
        <f t="shared" si="15"/>
        <v>894</v>
      </c>
      <c r="D902" s="75"/>
      <c r="E902" s="45"/>
      <c r="F902" s="63"/>
      <c r="G902" s="189"/>
      <c r="H902" s="110" t="s">
        <v>5035</v>
      </c>
      <c r="I902" s="63" t="s">
        <v>1651</v>
      </c>
      <c r="J902" s="66" t="s">
        <v>3512</v>
      </c>
      <c r="K902" s="48" t="s">
        <v>3349</v>
      </c>
      <c r="L902" s="199" t="s">
        <v>3350</v>
      </c>
    </row>
    <row r="903" spans="1:12" ht="19.5" customHeight="1">
      <c r="A903" s="206"/>
      <c r="B903" s="44">
        <f t="shared" si="15"/>
        <v>895</v>
      </c>
      <c r="C903" s="44">
        <f t="shared" si="15"/>
        <v>895</v>
      </c>
      <c r="D903" s="75">
        <v>3</v>
      </c>
      <c r="E903" s="69" t="s">
        <v>4109</v>
      </c>
      <c r="F903" s="63"/>
      <c r="G903" s="189"/>
      <c r="H903" s="110" t="s">
        <v>5035</v>
      </c>
      <c r="I903" s="63" t="s">
        <v>481</v>
      </c>
      <c r="J903" s="66" t="s">
        <v>3512</v>
      </c>
      <c r="K903" s="48" t="s">
        <v>28</v>
      </c>
      <c r="L903" s="199" t="s">
        <v>3209</v>
      </c>
    </row>
    <row r="904" spans="1:12" ht="19.5" customHeight="1">
      <c r="A904" s="206">
        <v>180</v>
      </c>
      <c r="B904" s="44">
        <f t="shared" ref="B904:C967" si="16">ROW()-8</f>
        <v>896</v>
      </c>
      <c r="C904" s="44">
        <f t="shared" si="16"/>
        <v>896</v>
      </c>
      <c r="D904" s="75"/>
      <c r="E904" s="45"/>
      <c r="F904" s="63"/>
      <c r="G904" s="189"/>
      <c r="H904" s="110" t="s">
        <v>5035</v>
      </c>
      <c r="I904" s="63" t="s">
        <v>1652</v>
      </c>
      <c r="J904" s="66" t="s">
        <v>3512</v>
      </c>
      <c r="K904" s="60" t="s">
        <v>3323</v>
      </c>
      <c r="L904" s="199" t="s">
        <v>3322</v>
      </c>
    </row>
    <row r="905" spans="1:12" ht="19.5" customHeight="1">
      <c r="A905" s="206"/>
      <c r="B905" s="44">
        <f t="shared" si="16"/>
        <v>897</v>
      </c>
      <c r="C905" s="44">
        <f t="shared" si="16"/>
        <v>897</v>
      </c>
      <c r="D905" s="75">
        <v>3</v>
      </c>
      <c r="E905" s="69" t="s">
        <v>4110</v>
      </c>
      <c r="F905" s="63"/>
      <c r="G905" s="189"/>
      <c r="H905" s="112" t="s">
        <v>5036</v>
      </c>
      <c r="I905" s="63" t="s">
        <v>259</v>
      </c>
      <c r="J905" s="66" t="s">
        <v>3512</v>
      </c>
      <c r="K905" s="48" t="s">
        <v>3247</v>
      </c>
      <c r="L905" s="198" t="s">
        <v>3219</v>
      </c>
    </row>
    <row r="906" spans="1:12" ht="19.5" customHeight="1">
      <c r="A906" s="206"/>
      <c r="B906" s="44">
        <f t="shared" si="16"/>
        <v>898</v>
      </c>
      <c r="C906" s="44">
        <f t="shared" si="16"/>
        <v>898</v>
      </c>
      <c r="D906" s="75">
        <v>2</v>
      </c>
      <c r="E906" s="69" t="s">
        <v>4023</v>
      </c>
      <c r="F906" s="63"/>
      <c r="G906" s="189"/>
      <c r="H906" s="110" t="s">
        <v>5035</v>
      </c>
      <c r="I906" s="63" t="s">
        <v>344</v>
      </c>
      <c r="J906" s="66" t="s">
        <v>3512</v>
      </c>
      <c r="K906" s="48" t="s">
        <v>3207</v>
      </c>
      <c r="L906" s="199" t="s">
        <v>3208</v>
      </c>
    </row>
    <row r="907" spans="1:12" ht="19.5" customHeight="1">
      <c r="A907" s="206"/>
      <c r="B907" s="44">
        <f t="shared" si="16"/>
        <v>899</v>
      </c>
      <c r="C907" s="44">
        <f t="shared" si="16"/>
        <v>899</v>
      </c>
      <c r="D907" s="75">
        <v>6</v>
      </c>
      <c r="E907" s="69" t="s">
        <v>4755</v>
      </c>
      <c r="F907" s="63"/>
      <c r="G907" s="189"/>
      <c r="H907" s="112" t="s">
        <v>5036</v>
      </c>
      <c r="I907" s="63" t="s">
        <v>1000</v>
      </c>
      <c r="J907" s="66" t="s">
        <v>3512</v>
      </c>
      <c r="K907" s="51" t="s">
        <v>4526</v>
      </c>
      <c r="L907" s="199" t="s">
        <v>4525</v>
      </c>
    </row>
    <row r="908" spans="1:12" ht="19.5" customHeight="1">
      <c r="A908" s="206"/>
      <c r="B908" s="44">
        <f t="shared" si="16"/>
        <v>900</v>
      </c>
      <c r="C908" s="44">
        <f t="shared" si="16"/>
        <v>900</v>
      </c>
      <c r="D908" s="75">
        <v>6</v>
      </c>
      <c r="E908" s="69" t="s">
        <v>4391</v>
      </c>
      <c r="F908" s="63"/>
      <c r="G908" s="189"/>
      <c r="H908" s="112" t="s">
        <v>5036</v>
      </c>
      <c r="I908" s="63" t="s">
        <v>1001</v>
      </c>
      <c r="J908" s="66" t="s">
        <v>3512</v>
      </c>
      <c r="K908" s="60" t="s">
        <v>455</v>
      </c>
      <c r="L908" s="199" t="s">
        <v>3355</v>
      </c>
    </row>
    <row r="909" spans="1:12" ht="19.5" customHeight="1">
      <c r="A909" s="206">
        <v>181</v>
      </c>
      <c r="B909" s="44">
        <f t="shared" si="16"/>
        <v>901</v>
      </c>
      <c r="C909" s="44">
        <f t="shared" si="16"/>
        <v>901</v>
      </c>
      <c r="D909" s="75">
        <v>3</v>
      </c>
      <c r="E909" s="69" t="s">
        <v>4111</v>
      </c>
      <c r="F909" s="63"/>
      <c r="G909" s="189"/>
      <c r="H909" s="112" t="s">
        <v>5036</v>
      </c>
      <c r="I909" s="63" t="s">
        <v>482</v>
      </c>
      <c r="J909" s="66" t="s">
        <v>3512</v>
      </c>
      <c r="K909" s="60" t="s">
        <v>3268</v>
      </c>
      <c r="L909" s="199" t="s">
        <v>3267</v>
      </c>
    </row>
    <row r="910" spans="1:12" ht="19.5" customHeight="1">
      <c r="A910" s="206"/>
      <c r="B910" s="44">
        <f t="shared" si="16"/>
        <v>902</v>
      </c>
      <c r="C910" s="44">
        <f t="shared" si="16"/>
        <v>902</v>
      </c>
      <c r="D910" s="75"/>
      <c r="E910" s="45"/>
      <c r="F910" s="63"/>
      <c r="G910" s="189"/>
      <c r="H910" s="110" t="s">
        <v>5035</v>
      </c>
      <c r="I910" s="63" t="s">
        <v>1653</v>
      </c>
      <c r="J910" s="66" t="s">
        <v>3512</v>
      </c>
      <c r="K910" s="48" t="s">
        <v>350</v>
      </c>
      <c r="L910" s="199" t="s">
        <v>3186</v>
      </c>
    </row>
    <row r="911" spans="1:12" ht="19.5" customHeight="1">
      <c r="A911" s="206"/>
      <c r="B911" s="44">
        <f t="shared" si="16"/>
        <v>903</v>
      </c>
      <c r="C911" s="44">
        <f t="shared" si="16"/>
        <v>903</v>
      </c>
      <c r="D911" s="75"/>
      <c r="E911" s="45"/>
      <c r="F911" s="63"/>
      <c r="G911" s="189"/>
      <c r="H911" s="110" t="s">
        <v>5035</v>
      </c>
      <c r="I911" s="63" t="s">
        <v>1654</v>
      </c>
      <c r="J911" s="66" t="s">
        <v>3512</v>
      </c>
      <c r="K911" s="60" t="s">
        <v>2816</v>
      </c>
      <c r="L911" s="199" t="s">
        <v>3734</v>
      </c>
    </row>
    <row r="912" spans="1:12" ht="19.5" customHeight="1">
      <c r="A912" s="206"/>
      <c r="B912" s="44">
        <f t="shared" si="16"/>
        <v>904</v>
      </c>
      <c r="C912" s="44">
        <f t="shared" si="16"/>
        <v>904</v>
      </c>
      <c r="D912" s="75"/>
      <c r="E912" s="45"/>
      <c r="F912" s="63"/>
      <c r="G912" s="189"/>
      <c r="H912" s="110" t="s">
        <v>5035</v>
      </c>
      <c r="I912" s="63" t="s">
        <v>1655</v>
      </c>
      <c r="J912" s="66" t="s">
        <v>3512</v>
      </c>
      <c r="K912" s="60" t="s">
        <v>2816</v>
      </c>
      <c r="L912" s="199" t="s">
        <v>3734</v>
      </c>
    </row>
    <row r="913" spans="1:12" ht="19.5" customHeight="1">
      <c r="A913" s="206"/>
      <c r="B913" s="44">
        <f t="shared" si="16"/>
        <v>905</v>
      </c>
      <c r="C913" s="44">
        <f t="shared" si="16"/>
        <v>905</v>
      </c>
      <c r="D913" s="75"/>
      <c r="E913" s="45"/>
      <c r="F913" s="63"/>
      <c r="G913" s="189"/>
      <c r="H913" s="110" t="s">
        <v>5035</v>
      </c>
      <c r="I913" s="63" t="s">
        <v>1656</v>
      </c>
      <c r="J913" s="66" t="s">
        <v>3512</v>
      </c>
      <c r="K913" s="60" t="s">
        <v>3336</v>
      </c>
      <c r="L913" s="199" t="s">
        <v>3335</v>
      </c>
    </row>
    <row r="914" spans="1:12" ht="19.5" customHeight="1">
      <c r="A914" s="206">
        <v>182</v>
      </c>
      <c r="B914" s="44">
        <f t="shared" si="16"/>
        <v>906</v>
      </c>
      <c r="C914" s="44">
        <f t="shared" si="16"/>
        <v>906</v>
      </c>
      <c r="D914" s="75"/>
      <c r="E914" s="45"/>
      <c r="F914" s="63"/>
      <c r="G914" s="189"/>
      <c r="H914" s="110" t="s">
        <v>5035</v>
      </c>
      <c r="I914" s="63" t="s">
        <v>260</v>
      </c>
      <c r="J914" s="66" t="s">
        <v>3512</v>
      </c>
      <c r="K914" s="48" t="s">
        <v>592</v>
      </c>
      <c r="L914" s="199" t="s">
        <v>3194</v>
      </c>
    </row>
    <row r="915" spans="1:12" ht="19.5" customHeight="1">
      <c r="A915" s="206"/>
      <c r="B915" s="44">
        <f t="shared" si="16"/>
        <v>907</v>
      </c>
      <c r="C915" s="44">
        <f t="shared" si="16"/>
        <v>907</v>
      </c>
      <c r="D915" s="75">
        <v>1</v>
      </c>
      <c r="E915" s="69" t="s">
        <v>3784</v>
      </c>
      <c r="F915" s="63"/>
      <c r="G915" s="189">
        <v>135</v>
      </c>
      <c r="H915" s="109" t="s">
        <v>678</v>
      </c>
      <c r="I915" s="63" t="s">
        <v>34</v>
      </c>
      <c r="J915" s="66" t="s">
        <v>3513</v>
      </c>
      <c r="K915" s="60" t="s">
        <v>34</v>
      </c>
      <c r="L915" s="199" t="s">
        <v>3342</v>
      </c>
    </row>
    <row r="916" spans="1:12" ht="19.5" customHeight="1">
      <c r="A916" s="206"/>
      <c r="B916" s="44">
        <f t="shared" si="16"/>
        <v>908</v>
      </c>
      <c r="C916" s="44">
        <f t="shared" si="16"/>
        <v>908</v>
      </c>
      <c r="D916" s="75"/>
      <c r="E916" s="45"/>
      <c r="F916" s="63"/>
      <c r="G916" s="189"/>
      <c r="H916" s="110" t="s">
        <v>5035</v>
      </c>
      <c r="I916" s="63" t="s">
        <v>1657</v>
      </c>
      <c r="J916" s="66" t="s">
        <v>3513</v>
      </c>
      <c r="K916" s="48" t="s">
        <v>3167</v>
      </c>
      <c r="L916" s="198" t="s">
        <v>3215</v>
      </c>
    </row>
    <row r="917" spans="1:12" ht="19.5" customHeight="1">
      <c r="A917" s="206"/>
      <c r="B917" s="44">
        <f t="shared" si="16"/>
        <v>909</v>
      </c>
      <c r="C917" s="44">
        <f t="shared" si="16"/>
        <v>909</v>
      </c>
      <c r="D917" s="75"/>
      <c r="E917" s="45"/>
      <c r="F917" s="63"/>
      <c r="G917" s="189"/>
      <c r="H917" s="110" t="s">
        <v>5035</v>
      </c>
      <c r="I917" s="63" t="s">
        <v>1658</v>
      </c>
      <c r="J917" s="66" t="s">
        <v>3513</v>
      </c>
      <c r="K917" s="60" t="s">
        <v>3290</v>
      </c>
      <c r="L917" s="199" t="s">
        <v>3289</v>
      </c>
    </row>
    <row r="918" spans="1:12" ht="19.5" customHeight="1">
      <c r="A918" s="206"/>
      <c r="B918" s="44">
        <f t="shared" si="16"/>
        <v>910</v>
      </c>
      <c r="C918" s="44">
        <f t="shared" si="16"/>
        <v>910</v>
      </c>
      <c r="D918" s="75">
        <v>3</v>
      </c>
      <c r="E918" s="69" t="s">
        <v>4112</v>
      </c>
      <c r="F918" s="63"/>
      <c r="G918" s="189"/>
      <c r="H918" s="110" t="s">
        <v>5035</v>
      </c>
      <c r="I918" s="63" t="s">
        <v>220</v>
      </c>
      <c r="J918" s="66" t="s">
        <v>3513</v>
      </c>
      <c r="K918" s="48" t="s">
        <v>40</v>
      </c>
      <c r="L918" s="199" t="s">
        <v>3193</v>
      </c>
    </row>
    <row r="919" spans="1:12" ht="19.5" customHeight="1">
      <c r="A919" s="206">
        <v>183</v>
      </c>
      <c r="B919" s="44">
        <f t="shared" si="16"/>
        <v>911</v>
      </c>
      <c r="C919" s="44">
        <f t="shared" si="16"/>
        <v>911</v>
      </c>
      <c r="D919" s="75"/>
      <c r="E919" s="45"/>
      <c r="F919" s="63"/>
      <c r="G919" s="189"/>
      <c r="H919" s="112" t="s">
        <v>5036</v>
      </c>
      <c r="I919" s="63" t="s">
        <v>1659</v>
      </c>
      <c r="J919" s="66" t="s">
        <v>3513</v>
      </c>
      <c r="K919" s="48" t="s">
        <v>72</v>
      </c>
      <c r="L919" s="199" t="s">
        <v>3191</v>
      </c>
    </row>
    <row r="920" spans="1:12" ht="19.5" customHeight="1">
      <c r="A920" s="206"/>
      <c r="B920" s="44">
        <f t="shared" si="16"/>
        <v>912</v>
      </c>
      <c r="C920" s="44">
        <f t="shared" si="16"/>
        <v>912</v>
      </c>
      <c r="D920" s="75">
        <v>3</v>
      </c>
      <c r="E920" s="69" t="s">
        <v>4113</v>
      </c>
      <c r="F920" s="63"/>
      <c r="G920" s="189"/>
      <c r="H920" s="110" t="s">
        <v>5035</v>
      </c>
      <c r="I920" s="63" t="s">
        <v>483</v>
      </c>
      <c r="J920" s="66" t="s">
        <v>3513</v>
      </c>
      <c r="K920" s="60" t="s">
        <v>412</v>
      </c>
      <c r="L920" s="199" t="s">
        <v>3834</v>
      </c>
    </row>
    <row r="921" spans="1:12" ht="19.5" customHeight="1">
      <c r="A921" s="206"/>
      <c r="B921" s="44">
        <f t="shared" si="16"/>
        <v>913</v>
      </c>
      <c r="C921" s="44">
        <f t="shared" si="16"/>
        <v>913</v>
      </c>
      <c r="D921" s="75">
        <v>6</v>
      </c>
      <c r="E921" s="69" t="s">
        <v>4370</v>
      </c>
      <c r="F921" s="63"/>
      <c r="G921" s="189"/>
      <c r="H921" s="110" t="s">
        <v>5035</v>
      </c>
      <c r="I921" s="63" t="s">
        <v>160</v>
      </c>
      <c r="J921" s="66" t="s">
        <v>3513</v>
      </c>
      <c r="K921" s="48" t="s">
        <v>3168</v>
      </c>
      <c r="L921" s="198" t="s">
        <v>3228</v>
      </c>
    </row>
    <row r="922" spans="1:12" ht="19.5" customHeight="1">
      <c r="A922" s="206"/>
      <c r="B922" s="44">
        <f t="shared" si="16"/>
        <v>914</v>
      </c>
      <c r="C922" s="44">
        <f t="shared" si="16"/>
        <v>914</v>
      </c>
      <c r="D922" s="75"/>
      <c r="E922" s="45"/>
      <c r="F922" s="63"/>
      <c r="G922" s="189"/>
      <c r="H922" s="112" t="s">
        <v>5036</v>
      </c>
      <c r="I922" s="63" t="s">
        <v>161</v>
      </c>
      <c r="J922" s="66" t="s">
        <v>3513</v>
      </c>
      <c r="K922" s="48" t="s">
        <v>3167</v>
      </c>
      <c r="L922" s="198" t="s">
        <v>3215</v>
      </c>
    </row>
    <row r="923" spans="1:12" ht="19.5" customHeight="1">
      <c r="A923" s="206"/>
      <c r="B923" s="44">
        <f t="shared" si="16"/>
        <v>915</v>
      </c>
      <c r="C923" s="44">
        <f t="shared" si="16"/>
        <v>915</v>
      </c>
      <c r="D923" s="75"/>
      <c r="E923" s="45"/>
      <c r="F923" s="63"/>
      <c r="G923" s="189"/>
      <c r="H923" s="110" t="s">
        <v>5035</v>
      </c>
      <c r="I923" s="63" t="s">
        <v>1660</v>
      </c>
      <c r="J923" s="66" t="s">
        <v>3513</v>
      </c>
      <c r="K923" s="47" t="s">
        <v>15</v>
      </c>
      <c r="L923" s="198" t="s">
        <v>3227</v>
      </c>
    </row>
    <row r="924" spans="1:12" ht="19.5" customHeight="1">
      <c r="A924" s="206">
        <v>184</v>
      </c>
      <c r="B924" s="44">
        <f t="shared" si="16"/>
        <v>916</v>
      </c>
      <c r="C924" s="44">
        <f t="shared" si="16"/>
        <v>916</v>
      </c>
      <c r="D924" s="75"/>
      <c r="E924" s="45"/>
      <c r="F924" s="63"/>
      <c r="G924" s="189"/>
      <c r="H924" s="112" t="s">
        <v>5036</v>
      </c>
      <c r="I924" s="63" t="s">
        <v>261</v>
      </c>
      <c r="J924" s="66" t="s">
        <v>3513</v>
      </c>
      <c r="K924" s="60" t="s">
        <v>18</v>
      </c>
      <c r="L924" s="199" t="s">
        <v>3326</v>
      </c>
    </row>
    <row r="925" spans="1:12" ht="19.5" customHeight="1">
      <c r="A925" s="206"/>
      <c r="B925" s="44">
        <f t="shared" si="16"/>
        <v>917</v>
      </c>
      <c r="C925" s="44">
        <f t="shared" si="16"/>
        <v>917</v>
      </c>
      <c r="D925" s="75">
        <v>6</v>
      </c>
      <c r="E925" s="69" t="s">
        <v>4756</v>
      </c>
      <c r="F925" s="63"/>
      <c r="G925" s="189"/>
      <c r="H925" s="110" t="s">
        <v>5035</v>
      </c>
      <c r="I925" s="63" t="s">
        <v>1002</v>
      </c>
      <c r="J925" s="66" t="s">
        <v>3513</v>
      </c>
      <c r="K925" s="48" t="s">
        <v>28</v>
      </c>
      <c r="L925" s="199" t="s">
        <v>3209</v>
      </c>
    </row>
    <row r="926" spans="1:12" ht="19.5" customHeight="1">
      <c r="A926" s="206"/>
      <c r="B926" s="44">
        <f t="shared" si="16"/>
        <v>918</v>
      </c>
      <c r="C926" s="44">
        <f t="shared" si="16"/>
        <v>918</v>
      </c>
      <c r="D926" s="75"/>
      <c r="E926" s="45"/>
      <c r="F926" s="63"/>
      <c r="G926" s="189"/>
      <c r="H926" s="110" t="s">
        <v>5035</v>
      </c>
      <c r="I926" s="63" t="s">
        <v>1661</v>
      </c>
      <c r="J926" s="66" t="s">
        <v>3514</v>
      </c>
      <c r="K926" s="60" t="s">
        <v>2160</v>
      </c>
      <c r="L926" s="199" t="s">
        <v>3676</v>
      </c>
    </row>
    <row r="927" spans="1:12" ht="19.5" customHeight="1">
      <c r="A927" s="206"/>
      <c r="B927" s="44">
        <f t="shared" si="16"/>
        <v>919</v>
      </c>
      <c r="C927" s="44">
        <f t="shared" si="16"/>
        <v>919</v>
      </c>
      <c r="D927" s="75">
        <v>4</v>
      </c>
      <c r="E927" s="69" t="s">
        <v>4336</v>
      </c>
      <c r="F927" s="63"/>
      <c r="G927" s="189"/>
      <c r="H927" s="112" t="s">
        <v>5036</v>
      </c>
      <c r="I927" s="63" t="s">
        <v>672</v>
      </c>
      <c r="J927" s="66" t="s">
        <v>3514</v>
      </c>
      <c r="K927" s="48" t="s">
        <v>3260</v>
      </c>
      <c r="L927" s="198" t="s">
        <v>3259</v>
      </c>
    </row>
    <row r="928" spans="1:12" ht="19.5" customHeight="1">
      <c r="A928" s="206"/>
      <c r="B928" s="44">
        <f t="shared" si="16"/>
        <v>920</v>
      </c>
      <c r="C928" s="44">
        <f t="shared" si="16"/>
        <v>920</v>
      </c>
      <c r="D928" s="75">
        <v>3</v>
      </c>
      <c r="E928" s="69" t="s">
        <v>4114</v>
      </c>
      <c r="F928" s="63"/>
      <c r="G928" s="189">
        <v>281</v>
      </c>
      <c r="H928" s="112" t="s">
        <v>5036</v>
      </c>
      <c r="I928" s="63" t="s">
        <v>262</v>
      </c>
      <c r="J928" s="66" t="s">
        <v>3514</v>
      </c>
      <c r="K928" s="48" t="s">
        <v>3179</v>
      </c>
      <c r="L928" s="199" t="s">
        <v>3189</v>
      </c>
    </row>
    <row r="929" spans="1:12" ht="19.5" customHeight="1">
      <c r="A929" s="206">
        <v>185</v>
      </c>
      <c r="B929" s="44">
        <f t="shared" si="16"/>
        <v>921</v>
      </c>
      <c r="C929" s="44">
        <f t="shared" si="16"/>
        <v>921</v>
      </c>
      <c r="D929" s="75"/>
      <c r="E929" s="45"/>
      <c r="F929" s="63"/>
      <c r="G929" s="189"/>
      <c r="H929" s="110" t="s">
        <v>5035</v>
      </c>
      <c r="I929" s="63" t="s">
        <v>1662</v>
      </c>
      <c r="J929" s="66" t="s">
        <v>3514</v>
      </c>
      <c r="K929" s="48" t="s">
        <v>3167</v>
      </c>
      <c r="L929" s="198" t="s">
        <v>3215</v>
      </c>
    </row>
    <row r="930" spans="1:12" ht="19.5" customHeight="1">
      <c r="A930" s="206"/>
      <c r="B930" s="44">
        <f t="shared" si="16"/>
        <v>922</v>
      </c>
      <c r="C930" s="44">
        <f t="shared" si="16"/>
        <v>922</v>
      </c>
      <c r="D930" s="75"/>
      <c r="E930" s="45"/>
      <c r="F930" s="63"/>
      <c r="G930" s="189"/>
      <c r="H930" s="112" t="s">
        <v>5036</v>
      </c>
      <c r="I930" s="63" t="s">
        <v>1663</v>
      </c>
      <c r="J930" s="66" t="s">
        <v>3514</v>
      </c>
      <c r="K930" s="51" t="s">
        <v>4528</v>
      </c>
      <c r="L930" s="199" t="s">
        <v>4527</v>
      </c>
    </row>
    <row r="931" spans="1:12" ht="19.5" customHeight="1">
      <c r="A931" s="206"/>
      <c r="B931" s="44">
        <f t="shared" si="16"/>
        <v>923</v>
      </c>
      <c r="C931" s="44">
        <f t="shared" si="16"/>
        <v>923</v>
      </c>
      <c r="D931" s="75">
        <v>6</v>
      </c>
      <c r="E931" s="69" t="s">
        <v>4757</v>
      </c>
      <c r="F931" s="63"/>
      <c r="G931" s="189"/>
      <c r="H931" s="110" t="s">
        <v>5035</v>
      </c>
      <c r="I931" s="63" t="s">
        <v>1003</v>
      </c>
      <c r="J931" s="66" t="s">
        <v>3514</v>
      </c>
      <c r="K931" s="48" t="s">
        <v>28</v>
      </c>
      <c r="L931" s="199" t="s">
        <v>3209</v>
      </c>
    </row>
    <row r="932" spans="1:12" ht="19.5" customHeight="1">
      <c r="A932" s="206"/>
      <c r="B932" s="44">
        <f t="shared" si="16"/>
        <v>924</v>
      </c>
      <c r="C932" s="44">
        <f t="shared" si="16"/>
        <v>924</v>
      </c>
      <c r="D932" s="75">
        <v>6</v>
      </c>
      <c r="E932" s="69" t="s">
        <v>4758</v>
      </c>
      <c r="F932" s="63"/>
      <c r="G932" s="189"/>
      <c r="H932" s="110" t="s">
        <v>5035</v>
      </c>
      <c r="I932" s="63" t="s">
        <v>1004</v>
      </c>
      <c r="J932" s="66" t="s">
        <v>3515</v>
      </c>
      <c r="K932" s="48" t="s">
        <v>63</v>
      </c>
      <c r="L932" s="199" t="s">
        <v>3188</v>
      </c>
    </row>
    <row r="933" spans="1:12" ht="19.5" customHeight="1">
      <c r="A933" s="206"/>
      <c r="B933" s="44">
        <f t="shared" si="16"/>
        <v>925</v>
      </c>
      <c r="C933" s="44">
        <f t="shared" si="16"/>
        <v>925</v>
      </c>
      <c r="D933" s="75"/>
      <c r="E933" s="45"/>
      <c r="F933" s="63"/>
      <c r="G933" s="189"/>
      <c r="H933" s="110" t="s">
        <v>5035</v>
      </c>
      <c r="I933" s="63" t="s">
        <v>1664</v>
      </c>
      <c r="J933" s="66" t="s">
        <v>3515</v>
      </c>
      <c r="K933" s="48" t="s">
        <v>3153</v>
      </c>
      <c r="L933" s="199" t="s">
        <v>3199</v>
      </c>
    </row>
    <row r="934" spans="1:12" ht="19.5" customHeight="1">
      <c r="A934" s="206">
        <v>186</v>
      </c>
      <c r="B934" s="44">
        <f t="shared" si="16"/>
        <v>926</v>
      </c>
      <c r="C934" s="44">
        <f t="shared" si="16"/>
        <v>926</v>
      </c>
      <c r="D934" s="75">
        <v>1</v>
      </c>
      <c r="E934" s="69" t="s">
        <v>3785</v>
      </c>
      <c r="F934" s="63"/>
      <c r="G934" s="189">
        <v>108</v>
      </c>
      <c r="H934" s="109" t="s">
        <v>678</v>
      </c>
      <c r="I934" s="63" t="s">
        <v>35</v>
      </c>
      <c r="J934" s="66" t="s">
        <v>3516</v>
      </c>
      <c r="K934" s="48" t="s">
        <v>3161</v>
      </c>
      <c r="L934" s="198" t="s">
        <v>3242</v>
      </c>
    </row>
    <row r="935" spans="1:12" ht="19.5" customHeight="1">
      <c r="A935" s="206"/>
      <c r="B935" s="44">
        <f t="shared" si="16"/>
        <v>927</v>
      </c>
      <c r="C935" s="44">
        <f t="shared" si="16"/>
        <v>927</v>
      </c>
      <c r="D935" s="75">
        <v>5</v>
      </c>
      <c r="E935" s="69" t="s">
        <v>4617</v>
      </c>
      <c r="F935" s="63"/>
      <c r="G935" s="189"/>
      <c r="H935" s="110" t="s">
        <v>5035</v>
      </c>
      <c r="I935" s="63" t="s">
        <v>848</v>
      </c>
      <c r="J935" s="66" t="s">
        <v>3517</v>
      </c>
      <c r="K935" s="48" t="s">
        <v>3207</v>
      </c>
      <c r="L935" s="199" t="s">
        <v>3208</v>
      </c>
    </row>
    <row r="936" spans="1:12" ht="19.5" customHeight="1">
      <c r="A936" s="206"/>
      <c r="B936" s="44">
        <f t="shared" si="16"/>
        <v>928</v>
      </c>
      <c r="C936" s="44">
        <f t="shared" si="16"/>
        <v>928</v>
      </c>
      <c r="D936" s="75">
        <v>5</v>
      </c>
      <c r="E936" s="69" t="s">
        <v>4618</v>
      </c>
      <c r="F936" s="63"/>
      <c r="G936" s="189"/>
      <c r="H936" s="110" t="s">
        <v>5035</v>
      </c>
      <c r="I936" s="63" t="s">
        <v>849</v>
      </c>
      <c r="J936" s="66" t="s">
        <v>3517</v>
      </c>
      <c r="K936" s="48" t="s">
        <v>3168</v>
      </c>
      <c r="L936" s="198" t="s">
        <v>3228</v>
      </c>
    </row>
    <row r="937" spans="1:12" ht="19.5" customHeight="1">
      <c r="A937" s="206"/>
      <c r="B937" s="44">
        <f t="shared" si="16"/>
        <v>929</v>
      </c>
      <c r="C937" s="44">
        <f t="shared" si="16"/>
        <v>929</v>
      </c>
      <c r="D937" s="75"/>
      <c r="E937" s="45"/>
      <c r="F937" s="63"/>
      <c r="G937" s="189"/>
      <c r="H937" s="110" t="s">
        <v>5035</v>
      </c>
      <c r="I937" s="63" t="s">
        <v>1665</v>
      </c>
      <c r="J937" s="66" t="s">
        <v>3518</v>
      </c>
      <c r="K937" s="48" t="s">
        <v>40</v>
      </c>
      <c r="L937" s="199" t="s">
        <v>3193</v>
      </c>
    </row>
    <row r="938" spans="1:12" ht="19.5" customHeight="1">
      <c r="A938" s="206"/>
      <c r="B938" s="44">
        <f t="shared" si="16"/>
        <v>930</v>
      </c>
      <c r="C938" s="44">
        <f t="shared" si="16"/>
        <v>930</v>
      </c>
      <c r="D938" s="75">
        <v>2</v>
      </c>
      <c r="E938" s="69" t="s">
        <v>3941</v>
      </c>
      <c r="F938" s="63"/>
      <c r="G938" s="189">
        <v>465</v>
      </c>
      <c r="H938" s="110" t="s">
        <v>5035</v>
      </c>
      <c r="I938" s="63" t="s">
        <v>345</v>
      </c>
      <c r="J938" s="66" t="s">
        <v>3518</v>
      </c>
      <c r="K938" s="48" t="s">
        <v>65</v>
      </c>
      <c r="L938" s="199" t="s">
        <v>3187</v>
      </c>
    </row>
    <row r="939" spans="1:12" ht="19.5" customHeight="1">
      <c r="A939" s="206">
        <v>187</v>
      </c>
      <c r="B939" s="44">
        <f t="shared" si="16"/>
        <v>931</v>
      </c>
      <c r="C939" s="44">
        <f t="shared" si="16"/>
        <v>931</v>
      </c>
      <c r="D939" s="75"/>
      <c r="E939" s="45"/>
      <c r="F939" s="63"/>
      <c r="G939" s="189"/>
      <c r="H939" s="110" t="s">
        <v>5035</v>
      </c>
      <c r="I939" s="63" t="s">
        <v>1666</v>
      </c>
      <c r="J939" s="66" t="s">
        <v>3518</v>
      </c>
      <c r="K939" s="60" t="s">
        <v>75</v>
      </c>
      <c r="L939" s="199" t="s">
        <v>3302</v>
      </c>
    </row>
    <row r="940" spans="1:12" ht="19.5" customHeight="1">
      <c r="A940" s="206"/>
      <c r="B940" s="44">
        <f t="shared" si="16"/>
        <v>932</v>
      </c>
      <c r="C940" s="44">
        <f t="shared" si="16"/>
        <v>932</v>
      </c>
      <c r="D940" s="75"/>
      <c r="E940" s="45"/>
      <c r="F940" s="63"/>
      <c r="G940" s="189"/>
      <c r="H940" s="110" t="s">
        <v>5035</v>
      </c>
      <c r="I940" s="63" t="s">
        <v>1667</v>
      </c>
      <c r="J940" s="66" t="s">
        <v>3519</v>
      </c>
      <c r="K940" s="48" t="s">
        <v>65</v>
      </c>
      <c r="L940" s="199" t="s">
        <v>3187</v>
      </c>
    </row>
    <row r="941" spans="1:12" ht="19.5" customHeight="1">
      <c r="A941" s="206"/>
      <c r="B941" s="44">
        <f t="shared" si="16"/>
        <v>933</v>
      </c>
      <c r="C941" s="44">
        <f t="shared" si="16"/>
        <v>933</v>
      </c>
      <c r="D941" s="75"/>
      <c r="E941" s="45"/>
      <c r="F941" s="63"/>
      <c r="G941" s="189"/>
      <c r="H941" s="110" t="s">
        <v>5035</v>
      </c>
      <c r="I941" s="63" t="s">
        <v>1668</v>
      </c>
      <c r="J941" s="66" t="s">
        <v>3519</v>
      </c>
      <c r="K941" s="48" t="s">
        <v>3207</v>
      </c>
      <c r="L941" s="199" t="s">
        <v>3208</v>
      </c>
    </row>
    <row r="942" spans="1:12" ht="19.5" customHeight="1">
      <c r="A942" s="206"/>
      <c r="B942" s="44">
        <f t="shared" si="16"/>
        <v>934</v>
      </c>
      <c r="C942" s="44">
        <f t="shared" si="16"/>
        <v>934</v>
      </c>
      <c r="D942" s="75"/>
      <c r="E942" s="45"/>
      <c r="F942" s="63"/>
      <c r="G942" s="189"/>
      <c r="H942" s="109" t="s">
        <v>678</v>
      </c>
      <c r="I942" s="63" t="s">
        <v>1669</v>
      </c>
      <c r="J942" s="66" t="s">
        <v>3519</v>
      </c>
      <c r="K942" s="60" t="s">
        <v>75</v>
      </c>
      <c r="L942" s="199" t="s">
        <v>3302</v>
      </c>
    </row>
    <row r="943" spans="1:12" ht="19.5" customHeight="1">
      <c r="A943" s="206"/>
      <c r="B943" s="44">
        <f t="shared" si="16"/>
        <v>935</v>
      </c>
      <c r="C943" s="44">
        <f t="shared" si="16"/>
        <v>935</v>
      </c>
      <c r="D943" s="75"/>
      <c r="E943" s="45"/>
      <c r="F943" s="63"/>
      <c r="G943" s="189"/>
      <c r="H943" s="110" t="s">
        <v>5035</v>
      </c>
      <c r="I943" s="63" t="s">
        <v>1670</v>
      </c>
      <c r="J943" s="66" t="s">
        <v>3519</v>
      </c>
      <c r="K943" s="60" t="s">
        <v>3347</v>
      </c>
      <c r="L943" s="199" t="s">
        <v>3346</v>
      </c>
    </row>
    <row r="944" spans="1:12" ht="19.5" customHeight="1">
      <c r="A944" s="206">
        <v>188</v>
      </c>
      <c r="B944" s="44">
        <f t="shared" si="16"/>
        <v>936</v>
      </c>
      <c r="C944" s="44">
        <f t="shared" si="16"/>
        <v>936</v>
      </c>
      <c r="D944" s="75"/>
      <c r="E944" s="45"/>
      <c r="F944" s="63"/>
      <c r="G944" s="189"/>
      <c r="H944" s="110" t="s">
        <v>5035</v>
      </c>
      <c r="I944" s="63" t="s">
        <v>1671</v>
      </c>
      <c r="J944" s="66" t="s">
        <v>3519</v>
      </c>
      <c r="K944" s="60" t="s">
        <v>3279</v>
      </c>
      <c r="L944" s="199" t="s">
        <v>3278</v>
      </c>
    </row>
    <row r="945" spans="1:12" ht="19.5" customHeight="1">
      <c r="A945" s="206"/>
      <c r="B945" s="44">
        <f t="shared" si="16"/>
        <v>937</v>
      </c>
      <c r="C945" s="44">
        <f t="shared" si="16"/>
        <v>937</v>
      </c>
      <c r="D945" s="75">
        <v>6</v>
      </c>
      <c r="E945" s="69" t="s">
        <v>4759</v>
      </c>
      <c r="F945" s="63"/>
      <c r="G945" s="189"/>
      <c r="H945" s="110" t="s">
        <v>5035</v>
      </c>
      <c r="I945" s="63" t="s">
        <v>1005</v>
      </c>
      <c r="J945" s="66" t="s">
        <v>3519</v>
      </c>
      <c r="K945" s="48" t="s">
        <v>28</v>
      </c>
      <c r="L945" s="199" t="s">
        <v>3209</v>
      </c>
    </row>
    <row r="946" spans="1:12" ht="19.5" customHeight="1">
      <c r="A946" s="206"/>
      <c r="B946" s="44">
        <f t="shared" si="16"/>
        <v>938</v>
      </c>
      <c r="C946" s="44">
        <f t="shared" si="16"/>
        <v>938</v>
      </c>
      <c r="D946" s="75"/>
      <c r="E946" s="45"/>
      <c r="F946" s="63"/>
      <c r="G946" s="189"/>
      <c r="H946" s="110" t="s">
        <v>5035</v>
      </c>
      <c r="I946" s="63" t="s">
        <v>1672</v>
      </c>
      <c r="J946" s="66" t="s">
        <v>3519</v>
      </c>
      <c r="K946" s="48" t="s">
        <v>3168</v>
      </c>
      <c r="L946" s="198" t="s">
        <v>3228</v>
      </c>
    </row>
    <row r="947" spans="1:12" ht="19.5" customHeight="1">
      <c r="A947" s="206"/>
      <c r="B947" s="44">
        <f t="shared" si="16"/>
        <v>939</v>
      </c>
      <c r="C947" s="44">
        <f t="shared" si="16"/>
        <v>939</v>
      </c>
      <c r="D947" s="75">
        <v>4</v>
      </c>
      <c r="E947" s="69" t="s">
        <v>4337</v>
      </c>
      <c r="F947" s="63"/>
      <c r="G947" s="189"/>
      <c r="H947" s="110" t="s">
        <v>5035</v>
      </c>
      <c r="I947" s="63" t="s">
        <v>673</v>
      </c>
      <c r="J947" s="66" t="s">
        <v>3519</v>
      </c>
      <c r="K947" s="60" t="s">
        <v>1202</v>
      </c>
      <c r="L947" s="199" t="s">
        <v>3288</v>
      </c>
    </row>
    <row r="948" spans="1:12" ht="19.5" customHeight="1">
      <c r="A948" s="206"/>
      <c r="B948" s="44">
        <f t="shared" si="16"/>
        <v>940</v>
      </c>
      <c r="C948" s="44">
        <f t="shared" si="16"/>
        <v>940</v>
      </c>
      <c r="D948" s="75">
        <v>5</v>
      </c>
      <c r="E948" s="69" t="s">
        <v>4619</v>
      </c>
      <c r="F948" s="63"/>
      <c r="G948" s="189"/>
      <c r="H948" s="110" t="s">
        <v>5035</v>
      </c>
      <c r="I948" s="63" t="s">
        <v>850</v>
      </c>
      <c r="J948" s="66" t="s">
        <v>3519</v>
      </c>
      <c r="K948" s="48" t="s">
        <v>3167</v>
      </c>
      <c r="L948" s="198" t="s">
        <v>3215</v>
      </c>
    </row>
    <row r="949" spans="1:12" ht="19.5" customHeight="1">
      <c r="A949" s="206">
        <v>189</v>
      </c>
      <c r="B949" s="44">
        <f t="shared" si="16"/>
        <v>941</v>
      </c>
      <c r="C949" s="44">
        <f t="shared" si="16"/>
        <v>941</v>
      </c>
      <c r="D949" s="75"/>
      <c r="E949" s="45"/>
      <c r="F949" s="63"/>
      <c r="G949" s="189"/>
      <c r="H949" s="110" t="s">
        <v>5035</v>
      </c>
      <c r="I949" s="63" t="s">
        <v>1673</v>
      </c>
      <c r="J949" s="66" t="s">
        <v>3519</v>
      </c>
      <c r="K949" s="48" t="s">
        <v>3167</v>
      </c>
      <c r="L949" s="198" t="s">
        <v>3215</v>
      </c>
    </row>
    <row r="950" spans="1:12" ht="19.5" customHeight="1">
      <c r="A950" s="206"/>
      <c r="B950" s="44">
        <f t="shared" si="16"/>
        <v>942</v>
      </c>
      <c r="C950" s="44">
        <f t="shared" si="16"/>
        <v>942</v>
      </c>
      <c r="D950" s="75"/>
      <c r="E950" s="45"/>
      <c r="F950" s="63"/>
      <c r="G950" s="189"/>
      <c r="H950" s="110" t="s">
        <v>5035</v>
      </c>
      <c r="I950" s="63" t="s">
        <v>1674</v>
      </c>
      <c r="J950" s="66" t="s">
        <v>3519</v>
      </c>
      <c r="K950" s="48" t="s">
        <v>3207</v>
      </c>
      <c r="L950" s="199" t="s">
        <v>3208</v>
      </c>
    </row>
    <row r="951" spans="1:12" ht="19.5" customHeight="1">
      <c r="A951" s="206"/>
      <c r="B951" s="44">
        <f t="shared" si="16"/>
        <v>943</v>
      </c>
      <c r="C951" s="44">
        <f t="shared" si="16"/>
        <v>943</v>
      </c>
      <c r="D951" s="75">
        <v>6</v>
      </c>
      <c r="E951" s="69" t="s">
        <v>4760</v>
      </c>
      <c r="F951" s="63"/>
      <c r="G951" s="189"/>
      <c r="H951" s="112" t="s">
        <v>5036</v>
      </c>
      <c r="I951" s="63" t="s">
        <v>162</v>
      </c>
      <c r="J951" s="66" t="s">
        <v>3520</v>
      </c>
      <c r="K951" s="48" t="s">
        <v>3373</v>
      </c>
      <c r="L951" s="198" t="s">
        <v>3372</v>
      </c>
    </row>
    <row r="952" spans="1:12" ht="19.5" customHeight="1">
      <c r="A952" s="206"/>
      <c r="B952" s="44">
        <f t="shared" si="16"/>
        <v>944</v>
      </c>
      <c r="C952" s="44">
        <f t="shared" si="16"/>
        <v>944</v>
      </c>
      <c r="D952" s="75">
        <v>4</v>
      </c>
      <c r="E952" s="69" t="s">
        <v>4338</v>
      </c>
      <c r="F952" s="63"/>
      <c r="G952" s="189"/>
      <c r="H952" s="112" t="s">
        <v>5036</v>
      </c>
      <c r="I952" s="63" t="s">
        <v>674</v>
      </c>
      <c r="J952" s="66" t="s">
        <v>3520</v>
      </c>
      <c r="K952" s="60" t="s">
        <v>376</v>
      </c>
      <c r="L952" s="199" t="s">
        <v>3356</v>
      </c>
    </row>
    <row r="953" spans="1:12" ht="19.5" customHeight="1">
      <c r="A953" s="206"/>
      <c r="B953" s="44">
        <f t="shared" si="16"/>
        <v>945</v>
      </c>
      <c r="C953" s="44">
        <f t="shared" si="16"/>
        <v>945</v>
      </c>
      <c r="D953" s="75">
        <v>3</v>
      </c>
      <c r="E953" s="69" t="s">
        <v>4116</v>
      </c>
      <c r="F953" s="63"/>
      <c r="G953" s="189"/>
      <c r="H953" s="112" t="s">
        <v>5036</v>
      </c>
      <c r="I953" s="63" t="s">
        <v>263</v>
      </c>
      <c r="J953" s="66" t="s">
        <v>3520</v>
      </c>
      <c r="K953" s="73" t="s">
        <v>3868</v>
      </c>
      <c r="L953" s="199" t="s">
        <v>3361</v>
      </c>
    </row>
    <row r="954" spans="1:12" ht="19.5" customHeight="1">
      <c r="A954" s="206">
        <v>190</v>
      </c>
      <c r="B954" s="44">
        <f t="shared" si="16"/>
        <v>946</v>
      </c>
      <c r="C954" s="44">
        <f t="shared" si="16"/>
        <v>946</v>
      </c>
      <c r="D954" s="75">
        <v>2</v>
      </c>
      <c r="E954" s="69" t="s">
        <v>3942</v>
      </c>
      <c r="F954" s="63"/>
      <c r="G954" s="189"/>
      <c r="H954" s="110" t="s">
        <v>5035</v>
      </c>
      <c r="I954" s="63" t="s">
        <v>346</v>
      </c>
      <c r="J954" s="66" t="s">
        <v>3520</v>
      </c>
      <c r="K954" s="48" t="s">
        <v>65</v>
      </c>
      <c r="L954" s="199" t="s">
        <v>3187</v>
      </c>
    </row>
    <row r="955" spans="1:12" ht="19.5" customHeight="1">
      <c r="A955" s="206"/>
      <c r="B955" s="44">
        <f t="shared" si="16"/>
        <v>947</v>
      </c>
      <c r="C955" s="44">
        <f t="shared" si="16"/>
        <v>947</v>
      </c>
      <c r="D955" s="75"/>
      <c r="E955" s="45"/>
      <c r="F955" s="63"/>
      <c r="G955" s="189"/>
      <c r="H955" s="112" t="s">
        <v>5036</v>
      </c>
      <c r="I955" s="63" t="s">
        <v>1675</v>
      </c>
      <c r="J955" s="66" t="s">
        <v>3520</v>
      </c>
      <c r="K955" s="60" t="s">
        <v>3364</v>
      </c>
      <c r="L955" s="199" t="s">
        <v>3363</v>
      </c>
    </row>
    <row r="956" spans="1:12" ht="19.5" customHeight="1">
      <c r="A956" s="206"/>
      <c r="B956" s="44">
        <f t="shared" si="16"/>
        <v>948</v>
      </c>
      <c r="C956" s="44">
        <f t="shared" si="16"/>
        <v>948</v>
      </c>
      <c r="D956" s="75">
        <v>3</v>
      </c>
      <c r="E956" s="69" t="s">
        <v>4115</v>
      </c>
      <c r="F956" s="63"/>
      <c r="G956" s="189"/>
      <c r="H956" s="110" t="s">
        <v>5035</v>
      </c>
      <c r="I956" s="63" t="s">
        <v>484</v>
      </c>
      <c r="J956" s="66" t="s">
        <v>3520</v>
      </c>
      <c r="K956" s="48" t="s">
        <v>65</v>
      </c>
      <c r="L956" s="199" t="s">
        <v>3187</v>
      </c>
    </row>
    <row r="957" spans="1:12" ht="19.5" customHeight="1">
      <c r="A957" s="206"/>
      <c r="B957" s="44">
        <f t="shared" si="16"/>
        <v>949</v>
      </c>
      <c r="C957" s="44">
        <f t="shared" si="16"/>
        <v>949</v>
      </c>
      <c r="D957" s="75">
        <v>6</v>
      </c>
      <c r="E957" s="69" t="s">
        <v>4761</v>
      </c>
      <c r="F957" s="63"/>
      <c r="G957" s="189"/>
      <c r="H957" s="110" t="s">
        <v>5035</v>
      </c>
      <c r="I957" s="63" t="s">
        <v>1006</v>
      </c>
      <c r="J957" s="66" t="s">
        <v>3520</v>
      </c>
      <c r="K957" s="51" t="s">
        <v>4487</v>
      </c>
      <c r="L957" s="199" t="s">
        <v>4486</v>
      </c>
    </row>
    <row r="958" spans="1:12" ht="19.5" customHeight="1">
      <c r="A958" s="206"/>
      <c r="B958" s="44">
        <f t="shared" si="16"/>
        <v>950</v>
      </c>
      <c r="C958" s="44">
        <f t="shared" si="16"/>
        <v>950</v>
      </c>
      <c r="D958" s="75"/>
      <c r="E958" s="45"/>
      <c r="F958" s="63"/>
      <c r="G958" s="189"/>
      <c r="H958" s="110" t="s">
        <v>5035</v>
      </c>
      <c r="I958" s="63" t="s">
        <v>1676</v>
      </c>
      <c r="J958" s="66" t="s">
        <v>3520</v>
      </c>
      <c r="K958" s="48" t="s">
        <v>28</v>
      </c>
      <c r="L958" s="199" t="s">
        <v>3209</v>
      </c>
    </row>
    <row r="959" spans="1:12" ht="19.5" customHeight="1">
      <c r="A959" s="206">
        <v>191</v>
      </c>
      <c r="B959" s="44">
        <f t="shared" si="16"/>
        <v>951</v>
      </c>
      <c r="C959" s="44">
        <f t="shared" si="16"/>
        <v>951</v>
      </c>
      <c r="D959" s="75">
        <v>6</v>
      </c>
      <c r="E959" s="69" t="s">
        <v>4762</v>
      </c>
      <c r="F959" s="63"/>
      <c r="G959" s="189"/>
      <c r="H959" s="110" t="s">
        <v>5035</v>
      </c>
      <c r="I959" s="63" t="s">
        <v>1007</v>
      </c>
      <c r="J959" s="66" t="s">
        <v>3520</v>
      </c>
      <c r="K959" s="48" t="s">
        <v>1204</v>
      </c>
      <c r="L959" s="198" t="s">
        <v>3225</v>
      </c>
    </row>
    <row r="960" spans="1:12" ht="19.5" customHeight="1">
      <c r="A960" s="206"/>
      <c r="B960" s="44">
        <f t="shared" si="16"/>
        <v>952</v>
      </c>
      <c r="C960" s="44">
        <f t="shared" si="16"/>
        <v>952</v>
      </c>
      <c r="D960" s="75">
        <v>1</v>
      </c>
      <c r="E960" s="69" t="s">
        <v>3786</v>
      </c>
      <c r="F960" s="63"/>
      <c r="G960" s="189">
        <v>251</v>
      </c>
      <c r="H960" s="109" t="s">
        <v>678</v>
      </c>
      <c r="I960" s="63" t="s">
        <v>36</v>
      </c>
      <c r="J960" s="66" t="s">
        <v>3521</v>
      </c>
      <c r="K960" s="48" t="s">
        <v>36</v>
      </c>
      <c r="L960" s="199" t="s">
        <v>3198</v>
      </c>
    </row>
    <row r="961" spans="1:12" ht="19.5" customHeight="1">
      <c r="A961" s="206"/>
      <c r="B961" s="44">
        <f t="shared" si="16"/>
        <v>953</v>
      </c>
      <c r="C961" s="44">
        <f t="shared" si="16"/>
        <v>953</v>
      </c>
      <c r="D961" s="75"/>
      <c r="E961" s="45"/>
      <c r="F961" s="63"/>
      <c r="G961" s="189"/>
      <c r="H961" s="110" t="s">
        <v>5035</v>
      </c>
      <c r="I961" s="63" t="s">
        <v>1677</v>
      </c>
      <c r="J961" s="66" t="s">
        <v>3521</v>
      </c>
      <c r="K961" s="48" t="s">
        <v>21</v>
      </c>
      <c r="L961" s="199" t="s">
        <v>3184</v>
      </c>
    </row>
    <row r="962" spans="1:12" ht="19.5" customHeight="1">
      <c r="A962" s="206"/>
      <c r="B962" s="44">
        <f t="shared" si="16"/>
        <v>954</v>
      </c>
      <c r="C962" s="44">
        <f t="shared" si="16"/>
        <v>954</v>
      </c>
      <c r="D962" s="75">
        <v>3</v>
      </c>
      <c r="E962" s="69" t="s">
        <v>4035</v>
      </c>
      <c r="F962" s="63"/>
      <c r="G962" s="189"/>
      <c r="H962" s="110" t="s">
        <v>5035</v>
      </c>
      <c r="I962" s="63" t="s">
        <v>485</v>
      </c>
      <c r="J962" s="66" t="s">
        <v>3521</v>
      </c>
      <c r="K962" s="48" t="s">
        <v>77</v>
      </c>
      <c r="L962" s="198" t="s">
        <v>3255</v>
      </c>
    </row>
    <row r="963" spans="1:12" ht="19.5" customHeight="1">
      <c r="A963" s="206"/>
      <c r="B963" s="44">
        <f t="shared" si="16"/>
        <v>955</v>
      </c>
      <c r="C963" s="44">
        <f t="shared" si="16"/>
        <v>955</v>
      </c>
      <c r="D963" s="75">
        <v>5</v>
      </c>
      <c r="E963" s="69" t="s">
        <v>4349</v>
      </c>
      <c r="F963" s="63"/>
      <c r="G963" s="189"/>
      <c r="H963" s="110" t="s">
        <v>5035</v>
      </c>
      <c r="I963" s="63" t="s">
        <v>851</v>
      </c>
      <c r="J963" s="66" t="s">
        <v>3521</v>
      </c>
      <c r="K963" s="60" t="s">
        <v>3364</v>
      </c>
      <c r="L963" s="199" t="s">
        <v>3363</v>
      </c>
    </row>
    <row r="964" spans="1:12" ht="19.5" customHeight="1">
      <c r="A964" s="206">
        <v>192</v>
      </c>
      <c r="B964" s="44">
        <f t="shared" si="16"/>
        <v>956</v>
      </c>
      <c r="C964" s="44">
        <f t="shared" si="16"/>
        <v>956</v>
      </c>
      <c r="D964" s="75"/>
      <c r="E964" s="45"/>
      <c r="F964" s="63"/>
      <c r="G964" s="189"/>
      <c r="H964" s="110" t="s">
        <v>5035</v>
      </c>
      <c r="I964" s="63" t="s">
        <v>1678</v>
      </c>
      <c r="J964" s="66" t="s">
        <v>3521</v>
      </c>
      <c r="K964" s="60" t="s">
        <v>2160</v>
      </c>
      <c r="L964" s="199" t="s">
        <v>3676</v>
      </c>
    </row>
    <row r="965" spans="1:12" ht="19.5" customHeight="1">
      <c r="A965" s="206"/>
      <c r="B965" s="44">
        <f t="shared" si="16"/>
        <v>957</v>
      </c>
      <c r="C965" s="44">
        <f t="shared" si="16"/>
        <v>957</v>
      </c>
      <c r="D965" s="75"/>
      <c r="E965" s="45"/>
      <c r="F965" s="63"/>
      <c r="G965" s="189"/>
      <c r="H965" s="110" t="s">
        <v>5035</v>
      </c>
      <c r="I965" s="63" t="s">
        <v>1679</v>
      </c>
      <c r="J965" s="66" t="s">
        <v>3521</v>
      </c>
      <c r="K965" s="48" t="s">
        <v>3168</v>
      </c>
      <c r="L965" s="198" t="s">
        <v>3228</v>
      </c>
    </row>
    <row r="966" spans="1:12" ht="19.5" customHeight="1">
      <c r="A966" s="206"/>
      <c r="B966" s="44">
        <f t="shared" si="16"/>
        <v>958</v>
      </c>
      <c r="C966" s="44">
        <f t="shared" si="16"/>
        <v>958</v>
      </c>
      <c r="D966" s="75">
        <v>6</v>
      </c>
      <c r="E966" s="69" t="s">
        <v>4763</v>
      </c>
      <c r="F966" s="63"/>
      <c r="G966" s="189"/>
      <c r="H966" s="110" t="s">
        <v>5035</v>
      </c>
      <c r="I966" s="63" t="s">
        <v>1008</v>
      </c>
      <c r="J966" s="66" t="s">
        <v>3521</v>
      </c>
      <c r="K966" s="48" t="s">
        <v>3285</v>
      </c>
      <c r="L966" s="199" t="s">
        <v>3214</v>
      </c>
    </row>
    <row r="967" spans="1:12" ht="19.5" customHeight="1">
      <c r="A967" s="206"/>
      <c r="B967" s="44">
        <f t="shared" si="16"/>
        <v>959</v>
      </c>
      <c r="C967" s="44">
        <f t="shared" si="16"/>
        <v>959</v>
      </c>
      <c r="D967" s="75">
        <v>1</v>
      </c>
      <c r="E967" s="69" t="s">
        <v>3787</v>
      </c>
      <c r="F967" s="63"/>
      <c r="G967" s="189">
        <v>290</v>
      </c>
      <c r="H967" s="109" t="s">
        <v>678</v>
      </c>
      <c r="I967" s="63" t="s">
        <v>37</v>
      </c>
      <c r="J967" s="66" t="s">
        <v>3522</v>
      </c>
      <c r="K967" s="60" t="s">
        <v>3737</v>
      </c>
      <c r="L967" s="199" t="s">
        <v>3736</v>
      </c>
    </row>
    <row r="968" spans="1:12" ht="19.5" customHeight="1">
      <c r="A968" s="206"/>
      <c r="B968" s="44">
        <f t="shared" ref="B968:C1031" si="17">ROW()-8</f>
        <v>960</v>
      </c>
      <c r="C968" s="44">
        <f t="shared" si="17"/>
        <v>960</v>
      </c>
      <c r="D968" s="75"/>
      <c r="E968" s="45"/>
      <c r="F968" s="63"/>
      <c r="G968" s="189"/>
      <c r="H968" s="109" t="s">
        <v>678</v>
      </c>
      <c r="I968" s="63" t="s">
        <v>1680</v>
      </c>
      <c r="J968" s="66" t="s">
        <v>3522</v>
      </c>
      <c r="K968" s="51" t="s">
        <v>4517</v>
      </c>
      <c r="L968" s="199" t="s">
        <v>4518</v>
      </c>
    </row>
    <row r="969" spans="1:12" ht="19.5" customHeight="1">
      <c r="A969" s="206">
        <v>193</v>
      </c>
      <c r="B969" s="44">
        <f t="shared" si="17"/>
        <v>961</v>
      </c>
      <c r="C969" s="44">
        <f t="shared" si="17"/>
        <v>961</v>
      </c>
      <c r="D969" s="75">
        <v>2</v>
      </c>
      <c r="E969" s="69" t="s">
        <v>3943</v>
      </c>
      <c r="F969" s="63"/>
      <c r="G969" s="189"/>
      <c r="H969" s="109" t="s">
        <v>678</v>
      </c>
      <c r="I969" s="63" t="s">
        <v>347</v>
      </c>
      <c r="J969" s="66" t="s">
        <v>3522</v>
      </c>
      <c r="K969" s="60" t="s">
        <v>3737</v>
      </c>
      <c r="L969" s="199" t="s">
        <v>3736</v>
      </c>
    </row>
    <row r="970" spans="1:12" ht="19.5" customHeight="1">
      <c r="A970" s="206"/>
      <c r="B970" s="44">
        <f t="shared" si="17"/>
        <v>962</v>
      </c>
      <c r="C970" s="44">
        <f t="shared" si="17"/>
        <v>962</v>
      </c>
      <c r="D970" s="75"/>
      <c r="E970" s="45"/>
      <c r="F970" s="63"/>
      <c r="G970" s="189"/>
      <c r="H970" s="110" t="s">
        <v>5035</v>
      </c>
      <c r="I970" s="63" t="s">
        <v>1681</v>
      </c>
      <c r="J970" s="66" t="s">
        <v>3522</v>
      </c>
      <c r="K970" s="48" t="s">
        <v>21</v>
      </c>
      <c r="L970" s="199" t="s">
        <v>3184</v>
      </c>
    </row>
    <row r="971" spans="1:12" ht="19.5" customHeight="1">
      <c r="A971" s="206"/>
      <c r="B971" s="44">
        <f t="shared" si="17"/>
        <v>963</v>
      </c>
      <c r="C971" s="44">
        <f t="shared" si="17"/>
        <v>963</v>
      </c>
      <c r="D971" s="75"/>
      <c r="E971" s="45"/>
      <c r="F971" s="63"/>
      <c r="G971" s="189"/>
      <c r="H971" s="112" t="s">
        <v>5036</v>
      </c>
      <c r="I971" s="63" t="s">
        <v>1682</v>
      </c>
      <c r="J971" s="66" t="s">
        <v>3522</v>
      </c>
      <c r="K971" s="48" t="s">
        <v>3196</v>
      </c>
      <c r="L971" s="199" t="s">
        <v>3197</v>
      </c>
    </row>
    <row r="972" spans="1:12" ht="19.5" customHeight="1">
      <c r="A972" s="206"/>
      <c r="B972" s="44">
        <f t="shared" si="17"/>
        <v>964</v>
      </c>
      <c r="C972" s="44">
        <f t="shared" si="17"/>
        <v>964</v>
      </c>
      <c r="D972" s="75"/>
      <c r="E972" s="45"/>
      <c r="F972" s="63"/>
      <c r="G972" s="189"/>
      <c r="H972" s="110" t="s">
        <v>5035</v>
      </c>
      <c r="I972" s="63" t="s">
        <v>1683</v>
      </c>
      <c r="J972" s="66" t="s">
        <v>3522</v>
      </c>
      <c r="K972" s="48" t="s">
        <v>72</v>
      </c>
      <c r="L972" s="199" t="s">
        <v>3191</v>
      </c>
    </row>
    <row r="973" spans="1:12" ht="19.5" customHeight="1">
      <c r="A973" s="206"/>
      <c r="B973" s="44">
        <f t="shared" si="17"/>
        <v>965</v>
      </c>
      <c r="C973" s="44">
        <f t="shared" si="17"/>
        <v>965</v>
      </c>
      <c r="D973" s="75"/>
      <c r="E973" s="45"/>
      <c r="F973" s="63"/>
      <c r="G973" s="189"/>
      <c r="H973" s="110" t="s">
        <v>5035</v>
      </c>
      <c r="I973" s="63" t="s">
        <v>1684</v>
      </c>
      <c r="J973" s="66" t="s">
        <v>3522</v>
      </c>
      <c r="K973" s="48" t="s">
        <v>3183</v>
      </c>
      <c r="L973" s="199" t="s">
        <v>3185</v>
      </c>
    </row>
    <row r="974" spans="1:12" ht="19.5" customHeight="1">
      <c r="A974" s="206">
        <v>194</v>
      </c>
      <c r="B974" s="44">
        <f t="shared" si="17"/>
        <v>966</v>
      </c>
      <c r="C974" s="44">
        <f t="shared" si="17"/>
        <v>966</v>
      </c>
      <c r="D974" s="75"/>
      <c r="E974" s="45"/>
      <c r="F974" s="63"/>
      <c r="G974" s="189"/>
      <c r="H974" s="110" t="s">
        <v>5035</v>
      </c>
      <c r="I974" s="63" t="s">
        <v>1685</v>
      </c>
      <c r="J974" s="66" t="s">
        <v>3522</v>
      </c>
      <c r="K974" s="48" t="s">
        <v>17</v>
      </c>
      <c r="L974" s="199" t="s">
        <v>3201</v>
      </c>
    </row>
    <row r="975" spans="1:12" ht="19.5" customHeight="1">
      <c r="A975" s="206"/>
      <c r="B975" s="44">
        <f t="shared" si="17"/>
        <v>967</v>
      </c>
      <c r="C975" s="44">
        <f t="shared" si="17"/>
        <v>967</v>
      </c>
      <c r="D975" s="75"/>
      <c r="E975" s="45"/>
      <c r="F975" s="63"/>
      <c r="G975" s="189"/>
      <c r="H975" s="112" t="s">
        <v>5036</v>
      </c>
      <c r="I975" s="63" t="s">
        <v>1686</v>
      </c>
      <c r="J975" s="66" t="s">
        <v>3522</v>
      </c>
      <c r="K975" s="60" t="s">
        <v>3737</v>
      </c>
      <c r="L975" s="199" t="s">
        <v>3736</v>
      </c>
    </row>
    <row r="976" spans="1:12" ht="19.5" customHeight="1">
      <c r="A976" s="206"/>
      <c r="B976" s="44">
        <f t="shared" si="17"/>
        <v>968</v>
      </c>
      <c r="C976" s="44">
        <f t="shared" si="17"/>
        <v>968</v>
      </c>
      <c r="D976" s="75">
        <v>5</v>
      </c>
      <c r="E976" s="69" t="s">
        <v>4620</v>
      </c>
      <c r="F976" s="63"/>
      <c r="G976" s="189"/>
      <c r="H976" s="110" t="s">
        <v>5035</v>
      </c>
      <c r="I976" s="63" t="s">
        <v>852</v>
      </c>
      <c r="J976" s="66" t="s">
        <v>3522</v>
      </c>
      <c r="K976" s="48" t="s">
        <v>3183</v>
      </c>
      <c r="L976" s="199" t="s">
        <v>3185</v>
      </c>
    </row>
    <row r="977" spans="1:12" ht="19.5" customHeight="1">
      <c r="A977" s="206"/>
      <c r="B977" s="44">
        <f t="shared" si="17"/>
        <v>969</v>
      </c>
      <c r="C977" s="44">
        <f t="shared" si="17"/>
        <v>969</v>
      </c>
      <c r="D977" s="75">
        <v>6</v>
      </c>
      <c r="E977" s="69" t="s">
        <v>4392</v>
      </c>
      <c r="F977" s="63"/>
      <c r="G977" s="189"/>
      <c r="H977" s="112" t="s">
        <v>5036</v>
      </c>
      <c r="I977" s="63" t="s">
        <v>1009</v>
      </c>
      <c r="J977" s="66" t="s">
        <v>3522</v>
      </c>
      <c r="K977" s="60" t="s">
        <v>33</v>
      </c>
      <c r="L977" s="199" t="s">
        <v>3334</v>
      </c>
    </row>
    <row r="978" spans="1:12" ht="19.5" customHeight="1">
      <c r="A978" s="206"/>
      <c r="B978" s="44">
        <f t="shared" si="17"/>
        <v>970</v>
      </c>
      <c r="C978" s="44">
        <f t="shared" si="17"/>
        <v>970</v>
      </c>
      <c r="D978" s="75"/>
      <c r="E978" s="45"/>
      <c r="F978" s="63"/>
      <c r="G978" s="189"/>
      <c r="H978" s="110" t="s">
        <v>5035</v>
      </c>
      <c r="I978" s="63" t="s">
        <v>1687</v>
      </c>
      <c r="J978" s="66" t="s">
        <v>3522</v>
      </c>
      <c r="K978" s="48" t="s">
        <v>65</v>
      </c>
      <c r="L978" s="199" t="s">
        <v>3187</v>
      </c>
    </row>
    <row r="979" spans="1:12" ht="19.5" customHeight="1">
      <c r="A979" s="206">
        <v>195</v>
      </c>
      <c r="B979" s="44">
        <f t="shared" si="17"/>
        <v>971</v>
      </c>
      <c r="C979" s="44">
        <f t="shared" si="17"/>
        <v>971</v>
      </c>
      <c r="D979" s="75">
        <v>4</v>
      </c>
      <c r="E979" s="69" t="s">
        <v>4235</v>
      </c>
      <c r="F979" s="63"/>
      <c r="G979" s="189"/>
      <c r="H979" s="110" t="s">
        <v>5035</v>
      </c>
      <c r="I979" s="63" t="s">
        <v>675</v>
      </c>
      <c r="J979" s="66" t="s">
        <v>3522</v>
      </c>
      <c r="K979" s="48" t="s">
        <v>72</v>
      </c>
      <c r="L979" s="199" t="s">
        <v>3191</v>
      </c>
    </row>
    <row r="980" spans="1:12" ht="19.5" customHeight="1">
      <c r="A980" s="206"/>
      <c r="B980" s="44">
        <f t="shared" si="17"/>
        <v>972</v>
      </c>
      <c r="C980" s="44">
        <f t="shared" si="17"/>
        <v>972</v>
      </c>
      <c r="D980" s="75"/>
      <c r="E980" s="45"/>
      <c r="F980" s="63"/>
      <c r="G980" s="189"/>
      <c r="H980" s="110" t="s">
        <v>5035</v>
      </c>
      <c r="I980" s="63" t="s">
        <v>1688</v>
      </c>
      <c r="J980" s="66" t="s">
        <v>3522</v>
      </c>
      <c r="K980" s="48" t="s">
        <v>3167</v>
      </c>
      <c r="L980" s="198" t="s">
        <v>3215</v>
      </c>
    </row>
    <row r="981" spans="1:12" ht="19.5" customHeight="1">
      <c r="A981" s="206"/>
      <c r="B981" s="44">
        <f t="shared" si="17"/>
        <v>973</v>
      </c>
      <c r="C981" s="44">
        <f t="shared" si="17"/>
        <v>973</v>
      </c>
      <c r="D981" s="75">
        <v>3</v>
      </c>
      <c r="E981" s="69" t="s">
        <v>4126</v>
      </c>
      <c r="F981" s="63"/>
      <c r="G981" s="189"/>
      <c r="H981" s="110" t="s">
        <v>5035</v>
      </c>
      <c r="I981" s="63" t="s">
        <v>264</v>
      </c>
      <c r="J981" s="66" t="s">
        <v>3522</v>
      </c>
      <c r="K981" s="48" t="s">
        <v>65</v>
      </c>
      <c r="L981" s="199" t="s">
        <v>3187</v>
      </c>
    </row>
    <row r="982" spans="1:12" ht="19.5" customHeight="1">
      <c r="A982" s="206"/>
      <c r="B982" s="44">
        <f t="shared" si="17"/>
        <v>974</v>
      </c>
      <c r="C982" s="44">
        <f t="shared" si="17"/>
        <v>974</v>
      </c>
      <c r="D982" s="75"/>
      <c r="E982" s="45"/>
      <c r="F982" s="63"/>
      <c r="G982" s="189"/>
      <c r="H982" s="110" t="s">
        <v>5035</v>
      </c>
      <c r="I982" s="63" t="s">
        <v>1689</v>
      </c>
      <c r="J982" s="66" t="s">
        <v>3522</v>
      </c>
      <c r="K982" s="48" t="s">
        <v>3179</v>
      </c>
      <c r="L982" s="199" t="s">
        <v>3189</v>
      </c>
    </row>
    <row r="983" spans="1:12" ht="19.5" customHeight="1">
      <c r="A983" s="206"/>
      <c r="B983" s="44">
        <f t="shared" si="17"/>
        <v>975</v>
      </c>
      <c r="C983" s="44">
        <f t="shared" si="17"/>
        <v>975</v>
      </c>
      <c r="D983" s="75">
        <v>6</v>
      </c>
      <c r="E983" s="69" t="s">
        <v>4371</v>
      </c>
      <c r="F983" s="63"/>
      <c r="G983" s="189"/>
      <c r="H983" s="110" t="s">
        <v>5035</v>
      </c>
      <c r="I983" s="63" t="s">
        <v>1010</v>
      </c>
      <c r="J983" s="66" t="s">
        <v>3522</v>
      </c>
      <c r="K983" s="48" t="s">
        <v>1018</v>
      </c>
      <c r="L983" s="199" t="s">
        <v>3202</v>
      </c>
    </row>
    <row r="984" spans="1:12" ht="19.5" customHeight="1">
      <c r="A984" s="206">
        <v>196</v>
      </c>
      <c r="B984" s="44">
        <f t="shared" si="17"/>
        <v>976</v>
      </c>
      <c r="C984" s="44">
        <f t="shared" si="17"/>
        <v>976</v>
      </c>
      <c r="D984" s="75">
        <v>3</v>
      </c>
      <c r="E984" s="69" t="s">
        <v>4127</v>
      </c>
      <c r="F984" s="63"/>
      <c r="G984" s="189">
        <v>578</v>
      </c>
      <c r="H984" s="110" t="s">
        <v>5035</v>
      </c>
      <c r="I984" s="63" t="s">
        <v>486</v>
      </c>
      <c r="J984" s="66" t="s">
        <v>3522</v>
      </c>
      <c r="K984" s="48" t="s">
        <v>3167</v>
      </c>
      <c r="L984" s="198" t="s">
        <v>3215</v>
      </c>
    </row>
    <row r="985" spans="1:12" ht="19.5" customHeight="1">
      <c r="A985" s="206"/>
      <c r="B985" s="44">
        <f t="shared" si="17"/>
        <v>977</v>
      </c>
      <c r="C985" s="44">
        <f t="shared" si="17"/>
        <v>977</v>
      </c>
      <c r="D985" s="75"/>
      <c r="E985" s="45"/>
      <c r="F985" s="63"/>
      <c r="G985" s="189"/>
      <c r="H985" s="110" t="s">
        <v>5035</v>
      </c>
      <c r="I985" s="63" t="s">
        <v>1690</v>
      </c>
      <c r="J985" s="66" t="s">
        <v>3522</v>
      </c>
      <c r="K985" s="51" t="s">
        <v>4407</v>
      </c>
      <c r="L985" s="199" t="s">
        <v>3229</v>
      </c>
    </row>
    <row r="986" spans="1:12" ht="19.5" customHeight="1">
      <c r="A986" s="206"/>
      <c r="B986" s="44">
        <f t="shared" si="17"/>
        <v>978</v>
      </c>
      <c r="C986" s="44">
        <f t="shared" si="17"/>
        <v>978</v>
      </c>
      <c r="D986" s="75"/>
      <c r="E986" s="45"/>
      <c r="F986" s="63"/>
      <c r="G986" s="189"/>
      <c r="H986" s="110" t="s">
        <v>5035</v>
      </c>
      <c r="I986" s="63" t="s">
        <v>1691</v>
      </c>
      <c r="J986" s="66" t="s">
        <v>3522</v>
      </c>
      <c r="K986" s="48" t="s">
        <v>3260</v>
      </c>
      <c r="L986" s="198" t="s">
        <v>3259</v>
      </c>
    </row>
    <row r="987" spans="1:12" ht="19.5" customHeight="1">
      <c r="A987" s="206"/>
      <c r="B987" s="44">
        <f t="shared" si="17"/>
        <v>979</v>
      </c>
      <c r="C987" s="44">
        <f t="shared" si="17"/>
        <v>979</v>
      </c>
      <c r="D987" s="75"/>
      <c r="E987" s="45"/>
      <c r="F987" s="63"/>
      <c r="G987" s="189"/>
      <c r="H987" s="110" t="s">
        <v>5035</v>
      </c>
      <c r="I987" s="63" t="s">
        <v>1692</v>
      </c>
      <c r="J987" s="66" t="s">
        <v>3522</v>
      </c>
      <c r="K987" s="48" t="s">
        <v>3159</v>
      </c>
      <c r="L987" s="199" t="s">
        <v>3203</v>
      </c>
    </row>
    <row r="988" spans="1:12" ht="19.5" customHeight="1">
      <c r="A988" s="206"/>
      <c r="B988" s="44">
        <f t="shared" si="17"/>
        <v>980</v>
      </c>
      <c r="C988" s="44">
        <f t="shared" si="17"/>
        <v>980</v>
      </c>
      <c r="D988" s="75">
        <v>4</v>
      </c>
      <c r="E988" s="69" t="s">
        <v>4410</v>
      </c>
      <c r="F988" s="63"/>
      <c r="G988" s="189"/>
      <c r="H988" s="109" t="s">
        <v>678</v>
      </c>
      <c r="I988" s="63" t="s">
        <v>676</v>
      </c>
      <c r="J988" s="66" t="s">
        <v>3522</v>
      </c>
      <c r="K988" s="48" t="s">
        <v>57</v>
      </c>
      <c r="L988" s="198" t="s">
        <v>3262</v>
      </c>
    </row>
    <row r="989" spans="1:12" ht="19.5" customHeight="1">
      <c r="A989" s="206">
        <v>197</v>
      </c>
      <c r="B989" s="44">
        <f t="shared" si="17"/>
        <v>981</v>
      </c>
      <c r="C989" s="44">
        <f t="shared" si="17"/>
        <v>981</v>
      </c>
      <c r="D989" s="75">
        <v>4</v>
      </c>
      <c r="E989" s="69" t="s">
        <v>4411</v>
      </c>
      <c r="F989" s="63"/>
      <c r="G989" s="189"/>
      <c r="H989" s="110" t="s">
        <v>5035</v>
      </c>
      <c r="I989" s="63" t="s">
        <v>683</v>
      </c>
      <c r="J989" s="66" t="s">
        <v>3522</v>
      </c>
      <c r="K989" s="48" t="s">
        <v>21</v>
      </c>
      <c r="L989" s="199" t="s">
        <v>3184</v>
      </c>
    </row>
    <row r="990" spans="1:12" ht="19.5" customHeight="1">
      <c r="A990" s="206"/>
      <c r="B990" s="44">
        <f t="shared" si="17"/>
        <v>982</v>
      </c>
      <c r="C990" s="44">
        <f t="shared" si="17"/>
        <v>982</v>
      </c>
      <c r="D990" s="75">
        <v>3</v>
      </c>
      <c r="E990" s="69" t="s">
        <v>4128</v>
      </c>
      <c r="F990" s="63"/>
      <c r="G990" s="189"/>
      <c r="H990" s="110" t="s">
        <v>5035</v>
      </c>
      <c r="I990" s="63" t="s">
        <v>487</v>
      </c>
      <c r="J990" s="66" t="s">
        <v>3522</v>
      </c>
      <c r="K990" s="60" t="s">
        <v>3341</v>
      </c>
      <c r="L990" s="199" t="s">
        <v>3340</v>
      </c>
    </row>
    <row r="991" spans="1:12" ht="19.5" customHeight="1">
      <c r="A991" s="206"/>
      <c r="B991" s="44">
        <f t="shared" si="17"/>
        <v>983</v>
      </c>
      <c r="C991" s="44">
        <f t="shared" si="17"/>
        <v>983</v>
      </c>
      <c r="D991" s="75"/>
      <c r="E991" s="45"/>
      <c r="F991" s="63"/>
      <c r="G991" s="189"/>
      <c r="H991" s="112" t="s">
        <v>5036</v>
      </c>
      <c r="I991" s="63" t="s">
        <v>1693</v>
      </c>
      <c r="J991" s="66" t="s">
        <v>3522</v>
      </c>
      <c r="K991" s="48" t="s">
        <v>3167</v>
      </c>
      <c r="L991" s="198" t="s">
        <v>3215</v>
      </c>
    </row>
    <row r="992" spans="1:12" ht="19.5" customHeight="1">
      <c r="A992" s="206"/>
      <c r="B992" s="44">
        <f t="shared" si="17"/>
        <v>984</v>
      </c>
      <c r="C992" s="44">
        <f t="shared" si="17"/>
        <v>984</v>
      </c>
      <c r="D992" s="75">
        <v>3</v>
      </c>
      <c r="E992" s="69" t="s">
        <v>4129</v>
      </c>
      <c r="F992" s="63"/>
      <c r="G992" s="189"/>
      <c r="H992" s="109" t="s">
        <v>678</v>
      </c>
      <c r="I992" s="63" t="s">
        <v>488</v>
      </c>
      <c r="J992" s="66" t="s">
        <v>3522</v>
      </c>
      <c r="K992" s="60" t="s">
        <v>76</v>
      </c>
      <c r="L992" s="199" t="s">
        <v>3345</v>
      </c>
    </row>
    <row r="993" spans="1:12" ht="19.5" customHeight="1">
      <c r="A993" s="206"/>
      <c r="B993" s="44">
        <f t="shared" si="17"/>
        <v>985</v>
      </c>
      <c r="C993" s="44">
        <f t="shared" si="17"/>
        <v>985</v>
      </c>
      <c r="D993" s="75"/>
      <c r="E993" s="45"/>
      <c r="F993" s="63"/>
      <c r="G993" s="189"/>
      <c r="H993" s="110" t="s">
        <v>5035</v>
      </c>
      <c r="I993" s="63" t="s">
        <v>1694</v>
      </c>
      <c r="J993" s="66" t="s">
        <v>3522</v>
      </c>
      <c r="K993" s="48" t="s">
        <v>28</v>
      </c>
      <c r="L993" s="199" t="s">
        <v>3209</v>
      </c>
    </row>
    <row r="994" spans="1:12" ht="19.5" customHeight="1">
      <c r="A994" s="206">
        <v>198</v>
      </c>
      <c r="B994" s="44">
        <f t="shared" si="17"/>
        <v>986</v>
      </c>
      <c r="C994" s="44">
        <f t="shared" si="17"/>
        <v>986</v>
      </c>
      <c r="D994" s="75"/>
      <c r="E994" s="45"/>
      <c r="F994" s="63"/>
      <c r="G994" s="189"/>
      <c r="H994" s="110" t="s">
        <v>5035</v>
      </c>
      <c r="I994" s="63" t="s">
        <v>1695</v>
      </c>
      <c r="J994" s="66" t="s">
        <v>3522</v>
      </c>
      <c r="K994" s="48" t="s">
        <v>1204</v>
      </c>
      <c r="L994" s="198" t="s">
        <v>3225</v>
      </c>
    </row>
    <row r="995" spans="1:12" ht="19.5" customHeight="1">
      <c r="A995" s="206"/>
      <c r="B995" s="44">
        <f t="shared" si="17"/>
        <v>987</v>
      </c>
      <c r="C995" s="44">
        <f t="shared" si="17"/>
        <v>987</v>
      </c>
      <c r="D995" s="75">
        <v>3</v>
      </c>
      <c r="E995" s="69" t="s">
        <v>4130</v>
      </c>
      <c r="F995" s="63"/>
      <c r="G995" s="189"/>
      <c r="H995" s="110" t="s">
        <v>5035</v>
      </c>
      <c r="I995" s="63" t="s">
        <v>489</v>
      </c>
      <c r="J995" s="66" t="s">
        <v>3522</v>
      </c>
      <c r="K995" s="48" t="s">
        <v>77</v>
      </c>
      <c r="L995" s="198" t="s">
        <v>3255</v>
      </c>
    </row>
    <row r="996" spans="1:12" ht="19.5" customHeight="1">
      <c r="A996" s="206"/>
      <c r="B996" s="44">
        <f t="shared" si="17"/>
        <v>988</v>
      </c>
      <c r="C996" s="44">
        <f t="shared" si="17"/>
        <v>988</v>
      </c>
      <c r="D996" s="75"/>
      <c r="E996" s="45"/>
      <c r="F996" s="63"/>
      <c r="G996" s="189"/>
      <c r="H996" s="110" t="s">
        <v>5035</v>
      </c>
      <c r="I996" s="63" t="s">
        <v>1696</v>
      </c>
      <c r="J996" s="66" t="s">
        <v>3522</v>
      </c>
      <c r="K996" s="60" t="s">
        <v>33</v>
      </c>
      <c r="L996" s="199" t="s">
        <v>3334</v>
      </c>
    </row>
    <row r="997" spans="1:12" ht="19.5" customHeight="1">
      <c r="A997" s="206"/>
      <c r="B997" s="44">
        <f t="shared" si="17"/>
        <v>989</v>
      </c>
      <c r="C997" s="44">
        <f t="shared" si="17"/>
        <v>989</v>
      </c>
      <c r="D997" s="75"/>
      <c r="E997" s="45"/>
      <c r="F997" s="63"/>
      <c r="G997" s="189"/>
      <c r="H997" s="109" t="s">
        <v>678</v>
      </c>
      <c r="I997" s="63" t="s">
        <v>1697</v>
      </c>
      <c r="J997" s="66" t="s">
        <v>3522</v>
      </c>
      <c r="K997" s="48" t="s">
        <v>65</v>
      </c>
      <c r="L997" s="199" t="s">
        <v>3187</v>
      </c>
    </row>
    <row r="998" spans="1:12" ht="19.5" customHeight="1">
      <c r="A998" s="206"/>
      <c r="B998" s="44">
        <f t="shared" si="17"/>
        <v>990</v>
      </c>
      <c r="C998" s="44">
        <f t="shared" si="17"/>
        <v>990</v>
      </c>
      <c r="D998" s="75">
        <v>4</v>
      </c>
      <c r="E998" s="69" t="s">
        <v>4412</v>
      </c>
      <c r="F998" s="63"/>
      <c r="G998" s="189"/>
      <c r="H998" s="110" t="s">
        <v>5035</v>
      </c>
      <c r="I998" s="63" t="s">
        <v>164</v>
      </c>
      <c r="J998" s="66" t="s">
        <v>3522</v>
      </c>
      <c r="K998" s="48" t="s">
        <v>7</v>
      </c>
      <c r="L998" s="198" t="s">
        <v>3237</v>
      </c>
    </row>
    <row r="999" spans="1:12" ht="19.5" customHeight="1">
      <c r="A999" s="206">
        <v>199</v>
      </c>
      <c r="B999" s="44">
        <f t="shared" si="17"/>
        <v>991</v>
      </c>
      <c r="C999" s="44">
        <f t="shared" si="17"/>
        <v>991</v>
      </c>
      <c r="D999" s="75"/>
      <c r="E999" s="45"/>
      <c r="F999" s="63"/>
      <c r="G999" s="189"/>
      <c r="H999" s="110" t="s">
        <v>5035</v>
      </c>
      <c r="I999" s="63" t="s">
        <v>1698</v>
      </c>
      <c r="J999" s="66" t="s">
        <v>3522</v>
      </c>
      <c r="K999" s="48" t="s">
        <v>3153</v>
      </c>
      <c r="L999" s="199" t="s">
        <v>3199</v>
      </c>
    </row>
    <row r="1000" spans="1:12" ht="19.5" customHeight="1">
      <c r="A1000" s="206"/>
      <c r="B1000" s="44">
        <f t="shared" si="17"/>
        <v>992</v>
      </c>
      <c r="C1000" s="44">
        <f t="shared" si="17"/>
        <v>992</v>
      </c>
      <c r="D1000" s="75"/>
      <c r="E1000" s="45"/>
      <c r="F1000" s="63"/>
      <c r="G1000" s="189"/>
      <c r="H1000" s="110" t="s">
        <v>5035</v>
      </c>
      <c r="I1000" s="63" t="s">
        <v>1699</v>
      </c>
      <c r="J1000" s="66" t="s">
        <v>3522</v>
      </c>
      <c r="K1000" s="60" t="s">
        <v>46</v>
      </c>
      <c r="L1000" s="199" t="s">
        <v>3286</v>
      </c>
    </row>
    <row r="1001" spans="1:12" ht="19.5" customHeight="1">
      <c r="A1001" s="206"/>
      <c r="B1001" s="44">
        <f t="shared" si="17"/>
        <v>993</v>
      </c>
      <c r="C1001" s="44">
        <f t="shared" si="17"/>
        <v>993</v>
      </c>
      <c r="D1001" s="75"/>
      <c r="E1001" s="45"/>
      <c r="F1001" s="63"/>
      <c r="G1001" s="189"/>
      <c r="H1001" s="110" t="s">
        <v>5035</v>
      </c>
      <c r="I1001" s="63" t="s">
        <v>1700</v>
      </c>
      <c r="J1001" s="66" t="s">
        <v>3522</v>
      </c>
      <c r="K1001" s="60" t="s">
        <v>396</v>
      </c>
      <c r="L1001" s="199" t="s">
        <v>3841</v>
      </c>
    </row>
    <row r="1002" spans="1:12" ht="19.5" customHeight="1">
      <c r="A1002" s="206"/>
      <c r="B1002" s="44">
        <f t="shared" si="17"/>
        <v>994</v>
      </c>
      <c r="C1002" s="44">
        <f t="shared" si="17"/>
        <v>994</v>
      </c>
      <c r="D1002" s="75"/>
      <c r="E1002" s="45"/>
      <c r="F1002" s="63"/>
      <c r="G1002" s="189"/>
      <c r="H1002" s="110" t="s">
        <v>5035</v>
      </c>
      <c r="I1002" s="63" t="s">
        <v>1701</v>
      </c>
      <c r="J1002" s="66" t="s">
        <v>3522</v>
      </c>
      <c r="K1002" s="48" t="s">
        <v>1204</v>
      </c>
      <c r="L1002" s="198" t="s">
        <v>3225</v>
      </c>
    </row>
    <row r="1003" spans="1:12" ht="19.5" customHeight="1">
      <c r="A1003" s="206"/>
      <c r="B1003" s="44">
        <f t="shared" si="17"/>
        <v>995</v>
      </c>
      <c r="C1003" s="44">
        <f t="shared" si="17"/>
        <v>995</v>
      </c>
      <c r="D1003" s="75">
        <v>5</v>
      </c>
      <c r="E1003" s="69" t="s">
        <v>4621</v>
      </c>
      <c r="F1003" s="63"/>
      <c r="G1003" s="189"/>
      <c r="H1003" s="110" t="s">
        <v>5035</v>
      </c>
      <c r="I1003" s="63" t="s">
        <v>163</v>
      </c>
      <c r="J1003" s="66" t="s">
        <v>3522</v>
      </c>
      <c r="K1003" s="48" t="s">
        <v>1204</v>
      </c>
      <c r="L1003" s="198" t="s">
        <v>3225</v>
      </c>
    </row>
    <row r="1004" spans="1:12" ht="19.5" customHeight="1">
      <c r="A1004" s="206">
        <v>200</v>
      </c>
      <c r="B1004" s="44">
        <f t="shared" si="17"/>
        <v>996</v>
      </c>
      <c r="C1004" s="44">
        <f t="shared" si="17"/>
        <v>996</v>
      </c>
      <c r="D1004" s="75">
        <v>5</v>
      </c>
      <c r="E1004" s="69" t="s">
        <v>4622</v>
      </c>
      <c r="F1004" s="63"/>
      <c r="G1004" s="189"/>
      <c r="H1004" s="109" t="s">
        <v>678</v>
      </c>
      <c r="I1004" s="63" t="s">
        <v>853</v>
      </c>
      <c r="J1004" s="66" t="s">
        <v>3522</v>
      </c>
      <c r="K1004" s="51" t="s">
        <v>4520</v>
      </c>
      <c r="L1004" s="199" t="s">
        <v>4519</v>
      </c>
    </row>
    <row r="1005" spans="1:12" ht="19.5" customHeight="1">
      <c r="A1005" s="206"/>
      <c r="B1005" s="44">
        <f t="shared" si="17"/>
        <v>997</v>
      </c>
      <c r="C1005" s="44">
        <f t="shared" si="17"/>
        <v>997</v>
      </c>
      <c r="D1005" s="75">
        <v>6</v>
      </c>
      <c r="E1005" s="69" t="s">
        <v>4764</v>
      </c>
      <c r="F1005" s="63"/>
      <c r="G1005" s="189"/>
      <c r="H1005" s="110" t="s">
        <v>5035</v>
      </c>
      <c r="I1005" s="63" t="s">
        <v>1011</v>
      </c>
      <c r="J1005" s="66" t="s">
        <v>3522</v>
      </c>
      <c r="K1005" s="48" t="s">
        <v>40</v>
      </c>
      <c r="L1005" s="199" t="s">
        <v>3193</v>
      </c>
    </row>
    <row r="1006" spans="1:12" ht="19.5" customHeight="1">
      <c r="A1006" s="206"/>
      <c r="B1006" s="44">
        <f t="shared" si="17"/>
        <v>998</v>
      </c>
      <c r="C1006" s="44">
        <f t="shared" si="17"/>
        <v>998</v>
      </c>
      <c r="D1006" s="75"/>
      <c r="E1006" s="45"/>
      <c r="F1006" s="63"/>
      <c r="G1006" s="189"/>
      <c r="H1006" s="110" t="s">
        <v>5035</v>
      </c>
      <c r="I1006" s="63" t="s">
        <v>1702</v>
      </c>
      <c r="J1006" s="66" t="s">
        <v>3522</v>
      </c>
      <c r="K1006" s="48" t="s">
        <v>55</v>
      </c>
      <c r="L1006" s="198" t="s">
        <v>3243</v>
      </c>
    </row>
    <row r="1007" spans="1:12" ht="19.5" customHeight="1">
      <c r="A1007" s="206"/>
      <c r="B1007" s="44">
        <f t="shared" si="17"/>
        <v>999</v>
      </c>
      <c r="C1007" s="44">
        <f t="shared" si="17"/>
        <v>999</v>
      </c>
      <c r="D1007" s="75">
        <v>4</v>
      </c>
      <c r="E1007" s="69" t="s">
        <v>4413</v>
      </c>
      <c r="G1007" s="189"/>
      <c r="H1007" s="110" t="s">
        <v>5035</v>
      </c>
      <c r="I1007" s="63" t="s">
        <v>684</v>
      </c>
      <c r="J1007" s="66" t="s">
        <v>3522</v>
      </c>
      <c r="K1007" s="48" t="s">
        <v>3153</v>
      </c>
      <c r="L1007" s="199" t="s">
        <v>3199</v>
      </c>
    </row>
    <row r="1008" spans="1:12" ht="19.5" customHeight="1">
      <c r="A1008" s="206"/>
      <c r="B1008" s="44">
        <f t="shared" si="17"/>
        <v>1000</v>
      </c>
      <c r="C1008" s="44">
        <f t="shared" si="17"/>
        <v>1000</v>
      </c>
      <c r="D1008" s="75"/>
      <c r="E1008" s="45"/>
      <c r="F1008" s="63"/>
      <c r="G1008" s="189"/>
      <c r="H1008" s="110" t="s">
        <v>5035</v>
      </c>
      <c r="I1008" s="63" t="s">
        <v>1703</v>
      </c>
      <c r="J1008" s="66" t="s">
        <v>3522</v>
      </c>
      <c r="K1008" s="48" t="s">
        <v>1204</v>
      </c>
      <c r="L1008" s="198" t="s">
        <v>3225</v>
      </c>
    </row>
    <row r="1009" spans="1:12" ht="19.5" customHeight="1">
      <c r="A1009" s="206">
        <v>201</v>
      </c>
      <c r="B1009" s="44">
        <f t="shared" si="17"/>
        <v>1001</v>
      </c>
      <c r="C1009" s="44">
        <f t="shared" si="17"/>
        <v>1001</v>
      </c>
      <c r="D1009" s="75"/>
      <c r="E1009" s="45"/>
      <c r="F1009" s="63"/>
      <c r="G1009" s="189"/>
      <c r="H1009" s="110" t="s">
        <v>5035</v>
      </c>
      <c r="I1009" s="63" t="s">
        <v>1704</v>
      </c>
      <c r="J1009" s="66" t="s">
        <v>3522</v>
      </c>
      <c r="K1009" s="47" t="s">
        <v>3178</v>
      </c>
      <c r="L1009" s="198" t="s">
        <v>3226</v>
      </c>
    </row>
    <row r="1010" spans="1:12" ht="19.5" customHeight="1">
      <c r="A1010" s="206"/>
      <c r="B1010" s="44">
        <f t="shared" si="17"/>
        <v>1002</v>
      </c>
      <c r="C1010" s="44">
        <f t="shared" si="17"/>
        <v>1002</v>
      </c>
      <c r="D1010" s="75">
        <v>6</v>
      </c>
      <c r="E1010" s="69" t="s">
        <v>4765</v>
      </c>
      <c r="F1010" s="63"/>
      <c r="G1010" s="189"/>
      <c r="H1010" s="110" t="s">
        <v>5035</v>
      </c>
      <c r="I1010" s="63" t="s">
        <v>1012</v>
      </c>
      <c r="J1010" s="66" t="s">
        <v>3522</v>
      </c>
      <c r="K1010" s="48" t="s">
        <v>3285</v>
      </c>
      <c r="L1010" s="199" t="s">
        <v>3214</v>
      </c>
    </row>
    <row r="1011" spans="1:12" ht="19.5" customHeight="1">
      <c r="A1011" s="206"/>
      <c r="B1011" s="44">
        <f t="shared" si="17"/>
        <v>1003</v>
      </c>
      <c r="C1011" s="44">
        <f t="shared" si="17"/>
        <v>1003</v>
      </c>
      <c r="D1011" s="75"/>
      <c r="E1011" s="45"/>
      <c r="F1011" s="63"/>
      <c r="G1011" s="189"/>
      <c r="H1011" s="110" t="s">
        <v>5035</v>
      </c>
      <c r="I1011" s="63" t="s">
        <v>1705</v>
      </c>
      <c r="J1011" s="66" t="s">
        <v>3522</v>
      </c>
      <c r="K1011" s="48" t="s">
        <v>3181</v>
      </c>
      <c r="L1011" s="198" t="s">
        <v>3232</v>
      </c>
    </row>
    <row r="1012" spans="1:12" ht="19.5" customHeight="1">
      <c r="A1012" s="206"/>
      <c r="B1012" s="44">
        <f t="shared" si="17"/>
        <v>1004</v>
      </c>
      <c r="C1012" s="44">
        <f t="shared" si="17"/>
        <v>1004</v>
      </c>
      <c r="D1012" s="75"/>
      <c r="E1012" s="45"/>
      <c r="F1012" s="63"/>
      <c r="G1012" s="189"/>
      <c r="H1012" s="110" t="s">
        <v>5035</v>
      </c>
      <c r="I1012" s="63" t="s">
        <v>1706</v>
      </c>
      <c r="J1012" s="66" t="s">
        <v>3522</v>
      </c>
      <c r="K1012" s="48" t="s">
        <v>3168</v>
      </c>
      <c r="L1012" s="198" t="s">
        <v>3228</v>
      </c>
    </row>
    <row r="1013" spans="1:12" ht="19.5" customHeight="1">
      <c r="A1013" s="206"/>
      <c r="B1013" s="44">
        <f t="shared" si="17"/>
        <v>1005</v>
      </c>
      <c r="C1013" s="44">
        <f t="shared" si="17"/>
        <v>1005</v>
      </c>
      <c r="D1013" s="75">
        <v>5</v>
      </c>
      <c r="E1013" s="69" t="s">
        <v>4623</v>
      </c>
      <c r="F1013" s="63"/>
      <c r="G1013" s="189"/>
      <c r="H1013" s="110" t="s">
        <v>5035</v>
      </c>
      <c r="I1013" s="63" t="s">
        <v>854</v>
      </c>
      <c r="J1013" s="66" t="s">
        <v>3522</v>
      </c>
      <c r="K1013" s="48" t="s">
        <v>9</v>
      </c>
      <c r="L1013" s="198" t="s">
        <v>3258</v>
      </c>
    </row>
    <row r="1014" spans="1:12" ht="19.5" customHeight="1">
      <c r="A1014" s="206">
        <v>202</v>
      </c>
      <c r="B1014" s="44">
        <f t="shared" si="17"/>
        <v>1006</v>
      </c>
      <c r="C1014" s="44">
        <f t="shared" si="17"/>
        <v>1006</v>
      </c>
      <c r="D1014" s="75"/>
      <c r="E1014" s="45"/>
      <c r="F1014" s="63"/>
      <c r="G1014" s="189"/>
      <c r="H1014" s="110" t="s">
        <v>5035</v>
      </c>
      <c r="I1014" s="63" t="s">
        <v>1707</v>
      </c>
      <c r="J1014" s="66" t="s">
        <v>3522</v>
      </c>
      <c r="K1014" s="48" t="s">
        <v>40</v>
      </c>
      <c r="L1014" s="199" t="s">
        <v>3193</v>
      </c>
    </row>
    <row r="1015" spans="1:12" ht="19.5" customHeight="1">
      <c r="A1015" s="206"/>
      <c r="B1015" s="44">
        <f t="shared" si="17"/>
        <v>1007</v>
      </c>
      <c r="C1015" s="44">
        <f t="shared" si="17"/>
        <v>1007</v>
      </c>
      <c r="D1015" s="75"/>
      <c r="E1015" s="45"/>
      <c r="F1015" s="63"/>
      <c r="G1015" s="189"/>
      <c r="H1015" s="110" t="s">
        <v>5035</v>
      </c>
      <c r="I1015" s="63" t="s">
        <v>1708</v>
      </c>
      <c r="J1015" s="66" t="s">
        <v>3522</v>
      </c>
      <c r="K1015" s="60" t="s">
        <v>46</v>
      </c>
      <c r="L1015" s="199" t="s">
        <v>3286</v>
      </c>
    </row>
    <row r="1016" spans="1:12" ht="19.5" customHeight="1">
      <c r="A1016" s="206"/>
      <c r="B1016" s="44">
        <f t="shared" si="17"/>
        <v>1008</v>
      </c>
      <c r="C1016" s="44">
        <f t="shared" si="17"/>
        <v>1008</v>
      </c>
      <c r="D1016" s="75"/>
      <c r="E1016" s="45"/>
      <c r="F1016" s="63"/>
      <c r="G1016" s="189"/>
      <c r="H1016" s="110" t="s">
        <v>5035</v>
      </c>
      <c r="I1016" s="63" t="s">
        <v>1709</v>
      </c>
      <c r="J1016" s="66" t="s">
        <v>3522</v>
      </c>
      <c r="K1016" s="47" t="s">
        <v>15</v>
      </c>
      <c r="L1016" s="198" t="s">
        <v>3227</v>
      </c>
    </row>
    <row r="1017" spans="1:12" ht="19.5" customHeight="1">
      <c r="A1017" s="206"/>
      <c r="B1017" s="44">
        <f t="shared" si="17"/>
        <v>1009</v>
      </c>
      <c r="C1017" s="44">
        <f t="shared" si="17"/>
        <v>1009</v>
      </c>
      <c r="D1017" s="75">
        <v>1</v>
      </c>
      <c r="E1017" s="69" t="s">
        <v>3788</v>
      </c>
      <c r="F1017" s="63"/>
      <c r="G1017" s="189">
        <v>12</v>
      </c>
      <c r="H1017" s="113" t="s">
        <v>677</v>
      </c>
      <c r="I1017" s="63" t="s">
        <v>38</v>
      </c>
      <c r="J1017" s="66" t="s">
        <v>3523</v>
      </c>
      <c r="K1017" s="48" t="s">
        <v>0</v>
      </c>
      <c r="L1017" s="199" t="s">
        <v>3210</v>
      </c>
    </row>
    <row r="1018" spans="1:12" ht="19.5" customHeight="1">
      <c r="A1018" s="206"/>
      <c r="B1018" s="44">
        <f t="shared" si="17"/>
        <v>1010</v>
      </c>
      <c r="C1018" s="44">
        <f t="shared" si="17"/>
        <v>1010</v>
      </c>
      <c r="D1018" s="75"/>
      <c r="E1018" s="45"/>
      <c r="F1018" s="63"/>
      <c r="G1018" s="189"/>
      <c r="H1018" s="109" t="s">
        <v>678</v>
      </c>
      <c r="I1018" s="63" t="s">
        <v>1710</v>
      </c>
      <c r="J1018" s="66" t="s">
        <v>3523</v>
      </c>
      <c r="K1018" s="48" t="s">
        <v>0</v>
      </c>
      <c r="L1018" s="199" t="s">
        <v>3210</v>
      </c>
    </row>
    <row r="1019" spans="1:12" ht="19.5" customHeight="1">
      <c r="A1019" s="206">
        <v>203</v>
      </c>
      <c r="B1019" s="44">
        <f t="shared" si="17"/>
        <v>1011</v>
      </c>
      <c r="C1019" s="44">
        <f t="shared" si="17"/>
        <v>1011</v>
      </c>
      <c r="D1019" s="75"/>
      <c r="E1019" s="45"/>
      <c r="F1019" s="63"/>
      <c r="G1019" s="189"/>
      <c r="H1019" s="112" t="s">
        <v>5036</v>
      </c>
      <c r="I1019" s="63" t="s">
        <v>1711</v>
      </c>
      <c r="J1019" s="66" t="s">
        <v>3523</v>
      </c>
      <c r="K1019" s="60" t="s">
        <v>3300</v>
      </c>
      <c r="L1019" s="199" t="s">
        <v>3299</v>
      </c>
    </row>
    <row r="1020" spans="1:12" ht="19.5" customHeight="1">
      <c r="A1020" s="206"/>
      <c r="B1020" s="44">
        <f t="shared" si="17"/>
        <v>1012</v>
      </c>
      <c r="C1020" s="44">
        <f t="shared" si="17"/>
        <v>1012</v>
      </c>
      <c r="D1020" s="75">
        <v>5</v>
      </c>
      <c r="E1020" s="69" t="s">
        <v>4624</v>
      </c>
      <c r="F1020" s="63"/>
      <c r="G1020" s="189"/>
      <c r="H1020" s="110" t="s">
        <v>5035</v>
      </c>
      <c r="I1020" s="63" t="s">
        <v>165</v>
      </c>
      <c r="J1020" s="66" t="s">
        <v>3523</v>
      </c>
      <c r="K1020" s="48" t="s">
        <v>72</v>
      </c>
      <c r="L1020" s="199" t="s">
        <v>3191</v>
      </c>
    </row>
    <row r="1021" spans="1:12" ht="19.5" customHeight="1">
      <c r="A1021" s="206"/>
      <c r="B1021" s="44">
        <f t="shared" si="17"/>
        <v>1013</v>
      </c>
      <c r="C1021" s="44">
        <f t="shared" si="17"/>
        <v>1013</v>
      </c>
      <c r="D1021" s="75">
        <v>5</v>
      </c>
      <c r="E1021" s="69" t="s">
        <v>4625</v>
      </c>
      <c r="F1021" s="63"/>
      <c r="G1021" s="189"/>
      <c r="H1021" s="110" t="s">
        <v>5035</v>
      </c>
      <c r="I1021" s="63" t="s">
        <v>166</v>
      </c>
      <c r="J1021" s="66" t="s">
        <v>3523</v>
      </c>
      <c r="K1021" s="60" t="s">
        <v>18</v>
      </c>
      <c r="L1021" s="199" t="s">
        <v>3326</v>
      </c>
    </row>
    <row r="1022" spans="1:12" ht="19.5" customHeight="1">
      <c r="A1022" s="206"/>
      <c r="B1022" s="44">
        <f t="shared" si="17"/>
        <v>1014</v>
      </c>
      <c r="C1022" s="44">
        <f t="shared" si="17"/>
        <v>1014</v>
      </c>
      <c r="D1022" s="75">
        <v>3</v>
      </c>
      <c r="E1022" s="69" t="s">
        <v>4131</v>
      </c>
      <c r="F1022" s="63"/>
      <c r="G1022" s="189"/>
      <c r="H1022" s="112" t="s">
        <v>5036</v>
      </c>
      <c r="I1022" s="63" t="s">
        <v>490</v>
      </c>
      <c r="J1022" s="66" t="s">
        <v>3523</v>
      </c>
      <c r="K1022" s="60" t="s">
        <v>3329</v>
      </c>
      <c r="L1022" s="199" t="s">
        <v>3328</v>
      </c>
    </row>
    <row r="1023" spans="1:12" ht="19.5" customHeight="1">
      <c r="A1023" s="206"/>
      <c r="B1023" s="44">
        <f t="shared" si="17"/>
        <v>1015</v>
      </c>
      <c r="C1023" s="44">
        <f t="shared" si="17"/>
        <v>1015</v>
      </c>
      <c r="D1023" s="75">
        <v>4</v>
      </c>
      <c r="E1023" s="69" t="s">
        <v>4414</v>
      </c>
      <c r="F1023" s="63"/>
      <c r="G1023" s="189"/>
      <c r="H1023" s="110" t="s">
        <v>5035</v>
      </c>
      <c r="I1023" s="63" t="s">
        <v>685</v>
      </c>
      <c r="J1023" s="66" t="s">
        <v>3523</v>
      </c>
      <c r="K1023" s="48" t="s">
        <v>63</v>
      </c>
      <c r="L1023" s="199" t="s">
        <v>3188</v>
      </c>
    </row>
    <row r="1024" spans="1:12" ht="19.5" customHeight="1">
      <c r="A1024" s="206">
        <v>204</v>
      </c>
      <c r="B1024" s="44">
        <f t="shared" si="17"/>
        <v>1016</v>
      </c>
      <c r="C1024" s="44">
        <f t="shared" si="17"/>
        <v>1016</v>
      </c>
      <c r="D1024" s="75"/>
      <c r="E1024" s="45"/>
      <c r="F1024" s="63"/>
      <c r="G1024" s="189"/>
      <c r="H1024" s="110" t="s">
        <v>5035</v>
      </c>
      <c r="I1024" s="63" t="s">
        <v>1712</v>
      </c>
      <c r="J1024" s="66" t="s">
        <v>3523</v>
      </c>
      <c r="K1024" s="48" t="s">
        <v>3167</v>
      </c>
      <c r="L1024" s="198" t="s">
        <v>3215</v>
      </c>
    </row>
    <row r="1025" spans="1:12" ht="19.5" customHeight="1">
      <c r="A1025" s="206"/>
      <c r="B1025" s="44">
        <f t="shared" si="17"/>
        <v>1017</v>
      </c>
      <c r="C1025" s="44">
        <f t="shared" si="17"/>
        <v>1017</v>
      </c>
      <c r="D1025" s="75"/>
      <c r="E1025" s="45"/>
      <c r="F1025" s="63"/>
      <c r="G1025" s="189"/>
      <c r="H1025" s="110" t="s">
        <v>5035</v>
      </c>
      <c r="I1025" s="63" t="s">
        <v>1713</v>
      </c>
      <c r="J1025" s="66" t="s">
        <v>3523</v>
      </c>
      <c r="K1025" s="60" t="s">
        <v>3177</v>
      </c>
      <c r="L1025" s="199" t="s">
        <v>3294</v>
      </c>
    </row>
    <row r="1026" spans="1:12" ht="19.5" customHeight="1">
      <c r="A1026" s="206"/>
      <c r="B1026" s="44">
        <f t="shared" si="17"/>
        <v>1018</v>
      </c>
      <c r="C1026" s="44">
        <f t="shared" si="17"/>
        <v>1018</v>
      </c>
      <c r="D1026" s="75">
        <v>5</v>
      </c>
      <c r="E1026" s="69" t="s">
        <v>4626</v>
      </c>
      <c r="F1026" s="63"/>
      <c r="G1026" s="189"/>
      <c r="H1026" s="110" t="s">
        <v>5035</v>
      </c>
      <c r="I1026" s="63" t="s">
        <v>855</v>
      </c>
      <c r="J1026" s="66" t="s">
        <v>3523</v>
      </c>
      <c r="K1026" s="60" t="s">
        <v>1450</v>
      </c>
      <c r="L1026" s="199" t="s">
        <v>3311</v>
      </c>
    </row>
    <row r="1027" spans="1:12" ht="19.5" customHeight="1">
      <c r="A1027" s="206"/>
      <c r="B1027" s="44">
        <f t="shared" si="17"/>
        <v>1019</v>
      </c>
      <c r="C1027" s="44">
        <f t="shared" si="17"/>
        <v>1019</v>
      </c>
      <c r="D1027" s="75">
        <v>5</v>
      </c>
      <c r="E1027" s="69" t="s">
        <v>4627</v>
      </c>
      <c r="F1027" s="63"/>
      <c r="G1027" s="189"/>
      <c r="H1027" s="110" t="s">
        <v>5035</v>
      </c>
      <c r="I1027" s="63" t="s">
        <v>856</v>
      </c>
      <c r="J1027" s="66" t="s">
        <v>3523</v>
      </c>
      <c r="K1027" s="48" t="s">
        <v>3181</v>
      </c>
      <c r="L1027" s="198" t="s">
        <v>3232</v>
      </c>
    </row>
    <row r="1028" spans="1:12" ht="19.5" customHeight="1">
      <c r="A1028" s="206"/>
      <c r="B1028" s="44">
        <f t="shared" si="17"/>
        <v>1020</v>
      </c>
      <c r="C1028" s="44">
        <f t="shared" si="17"/>
        <v>1020</v>
      </c>
      <c r="D1028" s="75">
        <v>2</v>
      </c>
      <c r="E1028" s="69" t="s">
        <v>3944</v>
      </c>
      <c r="F1028" s="63"/>
      <c r="G1028" s="189"/>
      <c r="H1028" s="110" t="s">
        <v>5035</v>
      </c>
      <c r="I1028" s="63" t="s">
        <v>265</v>
      </c>
      <c r="J1028" s="66" t="s">
        <v>3523</v>
      </c>
      <c r="K1028" s="48" t="s">
        <v>63</v>
      </c>
      <c r="L1028" s="199" t="s">
        <v>3188</v>
      </c>
    </row>
    <row r="1029" spans="1:12" ht="19.5" customHeight="1">
      <c r="A1029" s="206">
        <v>205</v>
      </c>
      <c r="B1029" s="44">
        <f t="shared" si="17"/>
        <v>1021</v>
      </c>
      <c r="C1029" s="44">
        <f t="shared" si="17"/>
        <v>1021</v>
      </c>
      <c r="D1029" s="75"/>
      <c r="E1029" s="45"/>
      <c r="F1029" s="63"/>
      <c r="G1029" s="189"/>
      <c r="H1029" s="112" t="s">
        <v>5036</v>
      </c>
      <c r="I1029" s="63" t="s">
        <v>167</v>
      </c>
      <c r="J1029" s="66" t="s">
        <v>3523</v>
      </c>
      <c r="K1029" s="48" t="s">
        <v>62</v>
      </c>
      <c r="L1029" s="199" t="s">
        <v>3200</v>
      </c>
    </row>
    <row r="1030" spans="1:12" ht="19.5" customHeight="1">
      <c r="A1030" s="206"/>
      <c r="B1030" s="44">
        <f t="shared" si="17"/>
        <v>1022</v>
      </c>
      <c r="C1030" s="44">
        <f t="shared" si="17"/>
        <v>1022</v>
      </c>
      <c r="D1030" s="75">
        <v>6</v>
      </c>
      <c r="E1030" s="69" t="s">
        <v>4766</v>
      </c>
      <c r="F1030" s="63"/>
      <c r="G1030" s="189"/>
      <c r="H1030" s="110" t="s">
        <v>5035</v>
      </c>
      <c r="I1030" s="63" t="s">
        <v>1013</v>
      </c>
      <c r="J1030" s="66" t="s">
        <v>3523</v>
      </c>
      <c r="K1030" s="48" t="s">
        <v>3160</v>
      </c>
      <c r="L1030" s="199" t="s">
        <v>3204</v>
      </c>
    </row>
    <row r="1031" spans="1:12" ht="19.5" customHeight="1">
      <c r="A1031" s="206"/>
      <c r="B1031" s="44">
        <f t="shared" si="17"/>
        <v>1023</v>
      </c>
      <c r="C1031" s="44">
        <f t="shared" si="17"/>
        <v>1023</v>
      </c>
      <c r="D1031" s="75">
        <v>4</v>
      </c>
      <c r="E1031" s="69" t="s">
        <v>4415</v>
      </c>
      <c r="F1031" s="63"/>
      <c r="G1031" s="189"/>
      <c r="H1031" s="110" t="s">
        <v>5035</v>
      </c>
      <c r="I1031" s="63" t="s">
        <v>168</v>
      </c>
      <c r="J1031" s="66" t="s">
        <v>3523</v>
      </c>
      <c r="K1031" s="48" t="s">
        <v>28</v>
      </c>
      <c r="L1031" s="199" t="s">
        <v>3209</v>
      </c>
    </row>
    <row r="1032" spans="1:12" ht="19.5" customHeight="1">
      <c r="A1032" s="206"/>
      <c r="B1032" s="44">
        <f t="shared" ref="B1032:C1095" si="18">ROW()-8</f>
        <v>1024</v>
      </c>
      <c r="C1032" s="44">
        <f t="shared" si="18"/>
        <v>1024</v>
      </c>
      <c r="D1032" s="75"/>
      <c r="E1032" s="45"/>
      <c r="F1032" s="63"/>
      <c r="G1032" s="189"/>
      <c r="H1032" s="110" t="s">
        <v>5035</v>
      </c>
      <c r="I1032" s="63" t="s">
        <v>1714</v>
      </c>
      <c r="J1032" s="66" t="s">
        <v>3523</v>
      </c>
      <c r="K1032" s="48" t="s">
        <v>63</v>
      </c>
      <c r="L1032" s="199" t="s">
        <v>3188</v>
      </c>
    </row>
    <row r="1033" spans="1:12" ht="19.5" customHeight="1">
      <c r="A1033" s="206"/>
      <c r="B1033" s="44">
        <f t="shared" si="18"/>
        <v>1025</v>
      </c>
      <c r="C1033" s="44">
        <f t="shared" si="18"/>
        <v>1025</v>
      </c>
      <c r="D1033" s="75"/>
      <c r="E1033" s="45"/>
      <c r="F1033" s="63"/>
      <c r="G1033" s="189"/>
      <c r="H1033" s="110" t="s">
        <v>5035</v>
      </c>
      <c r="I1033" s="63" t="s">
        <v>1715</v>
      </c>
      <c r="J1033" s="66" t="s">
        <v>3523</v>
      </c>
      <c r="K1033" s="48" t="s">
        <v>36</v>
      </c>
      <c r="L1033" s="199" t="s">
        <v>3198</v>
      </c>
    </row>
    <row r="1034" spans="1:12" ht="19.5" customHeight="1">
      <c r="A1034" s="206">
        <v>206</v>
      </c>
      <c r="B1034" s="44">
        <f t="shared" si="18"/>
        <v>1026</v>
      </c>
      <c r="C1034" s="44">
        <f t="shared" si="18"/>
        <v>1026</v>
      </c>
      <c r="D1034" s="75"/>
      <c r="E1034" s="45"/>
      <c r="F1034" s="63"/>
      <c r="G1034" s="189"/>
      <c r="H1034" s="110" t="s">
        <v>5035</v>
      </c>
      <c r="I1034" s="63" t="s">
        <v>1716</v>
      </c>
      <c r="J1034" s="66" t="s">
        <v>3523</v>
      </c>
      <c r="K1034" s="47" t="s">
        <v>15</v>
      </c>
      <c r="L1034" s="198" t="s">
        <v>3227</v>
      </c>
    </row>
    <row r="1035" spans="1:12" ht="19.5" customHeight="1">
      <c r="A1035" s="206"/>
      <c r="B1035" s="44">
        <f t="shared" si="18"/>
        <v>1027</v>
      </c>
      <c r="C1035" s="44">
        <f t="shared" si="18"/>
        <v>1027</v>
      </c>
      <c r="D1035" s="75"/>
      <c r="E1035" s="45"/>
      <c r="F1035" s="63"/>
      <c r="G1035" s="189"/>
      <c r="H1035" s="110" t="s">
        <v>5035</v>
      </c>
      <c r="I1035" s="63" t="s">
        <v>1717</v>
      </c>
      <c r="J1035" s="66" t="s">
        <v>3523</v>
      </c>
      <c r="K1035" s="48" t="s">
        <v>1204</v>
      </c>
      <c r="L1035" s="198" t="s">
        <v>3225</v>
      </c>
    </row>
    <row r="1036" spans="1:12" ht="19.5" customHeight="1">
      <c r="A1036" s="206"/>
      <c r="B1036" s="44">
        <f t="shared" si="18"/>
        <v>1028</v>
      </c>
      <c r="C1036" s="44">
        <f t="shared" si="18"/>
        <v>1028</v>
      </c>
      <c r="D1036" s="75"/>
      <c r="E1036" s="45"/>
      <c r="F1036" s="63"/>
      <c r="G1036" s="189"/>
      <c r="H1036" s="110" t="s">
        <v>5035</v>
      </c>
      <c r="I1036" s="63" t="s">
        <v>1718</v>
      </c>
      <c r="J1036" s="66" t="s">
        <v>3523</v>
      </c>
      <c r="K1036" s="60" t="s">
        <v>2816</v>
      </c>
      <c r="L1036" s="199" t="s">
        <v>3734</v>
      </c>
    </row>
    <row r="1037" spans="1:12" ht="19.5" customHeight="1">
      <c r="A1037" s="206"/>
      <c r="B1037" s="44">
        <f t="shared" si="18"/>
        <v>1029</v>
      </c>
      <c r="C1037" s="44">
        <f t="shared" si="18"/>
        <v>1029</v>
      </c>
      <c r="D1037" s="75">
        <v>2</v>
      </c>
      <c r="E1037" s="69" t="s">
        <v>3945</v>
      </c>
      <c r="F1037" s="63"/>
      <c r="G1037" s="189"/>
      <c r="H1037" s="112" t="s">
        <v>5036</v>
      </c>
      <c r="I1037" s="63" t="s">
        <v>348</v>
      </c>
      <c r="J1037" s="66" t="s">
        <v>3524</v>
      </c>
      <c r="K1037" s="48" t="s">
        <v>348</v>
      </c>
      <c r="L1037" s="198" t="s">
        <v>3239</v>
      </c>
    </row>
    <row r="1038" spans="1:12" ht="19.5" customHeight="1">
      <c r="A1038" s="206"/>
      <c r="B1038" s="44">
        <f t="shared" si="18"/>
        <v>1030</v>
      </c>
      <c r="C1038" s="44">
        <f t="shared" si="18"/>
        <v>1030</v>
      </c>
      <c r="D1038" s="75"/>
      <c r="E1038" s="45"/>
      <c r="F1038" s="63"/>
      <c r="G1038" s="189"/>
      <c r="H1038" s="110" t="s">
        <v>5035</v>
      </c>
      <c r="I1038" s="63" t="s">
        <v>1719</v>
      </c>
      <c r="J1038" s="66" t="s">
        <v>3524</v>
      </c>
      <c r="K1038" s="48" t="s">
        <v>3183</v>
      </c>
      <c r="L1038" s="199" t="s">
        <v>3185</v>
      </c>
    </row>
    <row r="1039" spans="1:12" ht="19.5" customHeight="1">
      <c r="A1039" s="206">
        <v>207</v>
      </c>
      <c r="B1039" s="44">
        <f t="shared" si="18"/>
        <v>1031</v>
      </c>
      <c r="C1039" s="44">
        <f t="shared" si="18"/>
        <v>1031</v>
      </c>
      <c r="D1039" s="75">
        <v>2</v>
      </c>
      <c r="E1039" s="69" t="s">
        <v>3946</v>
      </c>
      <c r="F1039" s="63"/>
      <c r="G1039" s="189"/>
      <c r="H1039" s="109" t="s">
        <v>678</v>
      </c>
      <c r="I1039" s="63" t="s">
        <v>349</v>
      </c>
      <c r="J1039" s="66" t="s">
        <v>3524</v>
      </c>
      <c r="K1039" s="48" t="s">
        <v>3217</v>
      </c>
      <c r="L1039" s="198" t="s">
        <v>3216</v>
      </c>
    </row>
    <row r="1040" spans="1:12" ht="19.5" customHeight="1">
      <c r="A1040" s="206"/>
      <c r="B1040" s="44">
        <f t="shared" si="18"/>
        <v>1032</v>
      </c>
      <c r="C1040" s="44">
        <f t="shared" si="18"/>
        <v>1032</v>
      </c>
      <c r="D1040" s="75">
        <v>3</v>
      </c>
      <c r="E1040" s="69" t="s">
        <v>4132</v>
      </c>
      <c r="F1040" s="63"/>
      <c r="G1040" s="189"/>
      <c r="H1040" s="110" t="s">
        <v>5035</v>
      </c>
      <c r="I1040" s="63" t="s">
        <v>266</v>
      </c>
      <c r="J1040" s="66" t="s">
        <v>3524</v>
      </c>
      <c r="K1040" s="48" t="s">
        <v>72</v>
      </c>
      <c r="L1040" s="199" t="s">
        <v>3191</v>
      </c>
    </row>
    <row r="1041" spans="1:12" ht="19.5" customHeight="1">
      <c r="A1041" s="206"/>
      <c r="B1041" s="44">
        <f t="shared" si="18"/>
        <v>1033</v>
      </c>
      <c r="C1041" s="44">
        <f t="shared" si="18"/>
        <v>1033</v>
      </c>
      <c r="D1041" s="75"/>
      <c r="E1041" s="45"/>
      <c r="F1041" s="63"/>
      <c r="G1041" s="189"/>
      <c r="H1041" s="110" t="s">
        <v>5035</v>
      </c>
      <c r="I1041" s="63" t="s">
        <v>1720</v>
      </c>
      <c r="J1041" s="66" t="s">
        <v>3524</v>
      </c>
      <c r="K1041" s="60" t="s">
        <v>3279</v>
      </c>
      <c r="L1041" s="199" t="s">
        <v>3278</v>
      </c>
    </row>
    <row r="1042" spans="1:12" ht="19.5" customHeight="1">
      <c r="A1042" s="206"/>
      <c r="B1042" s="44">
        <f t="shared" si="18"/>
        <v>1034</v>
      </c>
      <c r="C1042" s="44">
        <f t="shared" si="18"/>
        <v>1034</v>
      </c>
      <c r="D1042" s="75"/>
      <c r="E1042" s="45"/>
      <c r="F1042" s="63"/>
      <c r="G1042" s="189"/>
      <c r="H1042" s="110" t="s">
        <v>5035</v>
      </c>
      <c r="I1042" s="63" t="s">
        <v>1721</v>
      </c>
      <c r="J1042" s="66" t="s">
        <v>3524</v>
      </c>
      <c r="K1042" s="48" t="s">
        <v>3217</v>
      </c>
      <c r="L1042" s="198" t="s">
        <v>3216</v>
      </c>
    </row>
    <row r="1043" spans="1:12" ht="19.5" customHeight="1">
      <c r="A1043" s="206"/>
      <c r="B1043" s="44">
        <f t="shared" si="18"/>
        <v>1035</v>
      </c>
      <c r="C1043" s="44">
        <f t="shared" si="18"/>
        <v>1035</v>
      </c>
      <c r="D1043" s="75"/>
      <c r="E1043" s="45"/>
      <c r="F1043" s="63"/>
      <c r="G1043" s="189"/>
      <c r="H1043" s="110" t="s">
        <v>5035</v>
      </c>
      <c r="I1043" s="63" t="s">
        <v>1722</v>
      </c>
      <c r="J1043" s="66" t="s">
        <v>3524</v>
      </c>
      <c r="K1043" s="48" t="s">
        <v>98</v>
      </c>
      <c r="L1043" s="198" t="s">
        <v>3272</v>
      </c>
    </row>
    <row r="1044" spans="1:12" ht="19.5" customHeight="1">
      <c r="A1044" s="206">
        <v>208</v>
      </c>
      <c r="B1044" s="44">
        <f t="shared" si="18"/>
        <v>1036</v>
      </c>
      <c r="C1044" s="44">
        <f t="shared" si="18"/>
        <v>1036</v>
      </c>
      <c r="D1044" s="75"/>
      <c r="E1044" s="45"/>
      <c r="F1044" s="63"/>
      <c r="G1044" s="189"/>
      <c r="H1044" s="110" t="s">
        <v>5035</v>
      </c>
      <c r="I1044" s="63" t="s">
        <v>1723</v>
      </c>
      <c r="J1044" s="66" t="s">
        <v>3524</v>
      </c>
      <c r="K1044" s="48" t="s">
        <v>21</v>
      </c>
      <c r="L1044" s="199" t="s">
        <v>3184</v>
      </c>
    </row>
    <row r="1045" spans="1:12" ht="19.5" customHeight="1">
      <c r="A1045" s="206"/>
      <c r="B1045" s="44">
        <f t="shared" si="18"/>
        <v>1037</v>
      </c>
      <c r="C1045" s="44">
        <f t="shared" si="18"/>
        <v>1037</v>
      </c>
      <c r="D1045" s="75">
        <v>5</v>
      </c>
      <c r="E1045" s="69" t="s">
        <v>4628</v>
      </c>
      <c r="F1045" s="63"/>
      <c r="G1045" s="189"/>
      <c r="H1045" s="110" t="s">
        <v>5035</v>
      </c>
      <c r="I1045" s="63" t="s">
        <v>857</v>
      </c>
      <c r="J1045" s="66" t="s">
        <v>3524</v>
      </c>
      <c r="K1045" s="48" t="s">
        <v>28</v>
      </c>
      <c r="L1045" s="199" t="s">
        <v>3209</v>
      </c>
    </row>
    <row r="1046" spans="1:12" ht="19.5" customHeight="1">
      <c r="A1046" s="206"/>
      <c r="B1046" s="44">
        <f t="shared" si="18"/>
        <v>1038</v>
      </c>
      <c r="C1046" s="44">
        <f t="shared" si="18"/>
        <v>1038</v>
      </c>
      <c r="D1046" s="75">
        <v>5</v>
      </c>
      <c r="E1046" s="69" t="s">
        <v>4350</v>
      </c>
      <c r="F1046" s="63"/>
      <c r="G1046" s="189"/>
      <c r="H1046" s="110" t="s">
        <v>5035</v>
      </c>
      <c r="I1046" s="63" t="s">
        <v>858</v>
      </c>
      <c r="J1046" s="66" t="s">
        <v>3524</v>
      </c>
      <c r="K1046" s="60" t="s">
        <v>30</v>
      </c>
      <c r="L1046" s="199" t="s">
        <v>3735</v>
      </c>
    </row>
    <row r="1047" spans="1:12" ht="19.5" customHeight="1">
      <c r="A1047" s="206"/>
      <c r="B1047" s="44">
        <f t="shared" si="18"/>
        <v>1039</v>
      </c>
      <c r="C1047" s="44">
        <f t="shared" si="18"/>
        <v>1039</v>
      </c>
      <c r="D1047" s="75"/>
      <c r="E1047" s="45"/>
      <c r="F1047" s="63"/>
      <c r="G1047" s="189"/>
      <c r="H1047" s="112" t="s">
        <v>5036</v>
      </c>
      <c r="I1047" s="63" t="s">
        <v>1724</v>
      </c>
      <c r="J1047" s="66" t="s">
        <v>5085</v>
      </c>
      <c r="K1047" s="51" t="s">
        <v>2799</v>
      </c>
      <c r="L1047" s="199" t="s">
        <v>4406</v>
      </c>
    </row>
    <row r="1048" spans="1:12" ht="19.5" customHeight="1">
      <c r="A1048" s="206"/>
      <c r="B1048" s="44">
        <f t="shared" si="18"/>
        <v>1040</v>
      </c>
      <c r="C1048" s="44">
        <f t="shared" si="18"/>
        <v>1040</v>
      </c>
      <c r="D1048" s="75"/>
      <c r="E1048" s="45"/>
      <c r="F1048" s="63"/>
      <c r="G1048" s="189"/>
      <c r="H1048" s="110" t="s">
        <v>5035</v>
      </c>
      <c r="I1048" s="63" t="s">
        <v>1725</v>
      </c>
      <c r="J1048" s="66" t="s">
        <v>3525</v>
      </c>
      <c r="K1048" s="48" t="s">
        <v>3251</v>
      </c>
      <c r="L1048" s="198" t="s">
        <v>3250</v>
      </c>
    </row>
    <row r="1049" spans="1:12" ht="19.5" customHeight="1">
      <c r="A1049" s="206">
        <v>209</v>
      </c>
      <c r="B1049" s="44">
        <f t="shared" si="18"/>
        <v>1041</v>
      </c>
      <c r="C1049" s="44">
        <f t="shared" si="18"/>
        <v>1041</v>
      </c>
      <c r="D1049" s="75">
        <v>2</v>
      </c>
      <c r="E1049" s="69" t="s">
        <v>3947</v>
      </c>
      <c r="F1049" s="63"/>
      <c r="G1049" s="189">
        <v>357</v>
      </c>
      <c r="H1049" s="109" t="s">
        <v>678</v>
      </c>
      <c r="I1049" s="63" t="s">
        <v>350</v>
      </c>
      <c r="J1049" s="66" t="s">
        <v>3526</v>
      </c>
      <c r="K1049" s="48" t="s">
        <v>350</v>
      </c>
      <c r="L1049" s="199" t="s">
        <v>3186</v>
      </c>
    </row>
    <row r="1050" spans="1:12" ht="19.5" customHeight="1">
      <c r="A1050" s="206"/>
      <c r="B1050" s="44">
        <f t="shared" si="18"/>
        <v>1042</v>
      </c>
      <c r="C1050" s="44">
        <f t="shared" si="18"/>
        <v>1042</v>
      </c>
      <c r="D1050" s="75">
        <v>3</v>
      </c>
      <c r="E1050" s="69" t="s">
        <v>4133</v>
      </c>
      <c r="F1050" s="63"/>
      <c r="G1050" s="189"/>
      <c r="H1050" s="109" t="s">
        <v>678</v>
      </c>
      <c r="I1050" s="63" t="s">
        <v>491</v>
      </c>
      <c r="J1050" s="66" t="s">
        <v>3526</v>
      </c>
      <c r="K1050" s="48" t="s">
        <v>62</v>
      </c>
      <c r="L1050" s="199" t="s">
        <v>3200</v>
      </c>
    </row>
    <row r="1051" spans="1:12" ht="19.5" customHeight="1">
      <c r="A1051" s="206"/>
      <c r="B1051" s="44">
        <f t="shared" si="18"/>
        <v>1043</v>
      </c>
      <c r="C1051" s="44">
        <f t="shared" si="18"/>
        <v>1043</v>
      </c>
      <c r="D1051" s="75"/>
      <c r="E1051" s="45"/>
      <c r="F1051" s="63"/>
      <c r="G1051" s="189"/>
      <c r="H1051" s="110" t="s">
        <v>5035</v>
      </c>
      <c r="I1051" s="63" t="s">
        <v>1726</v>
      </c>
      <c r="J1051" s="66" t="s">
        <v>3526</v>
      </c>
      <c r="K1051" s="48" t="s">
        <v>40</v>
      </c>
      <c r="L1051" s="199" t="s">
        <v>3193</v>
      </c>
    </row>
    <row r="1052" spans="1:12" ht="19.5" customHeight="1">
      <c r="A1052" s="206"/>
      <c r="B1052" s="44">
        <f t="shared" si="18"/>
        <v>1044</v>
      </c>
      <c r="C1052" s="44">
        <f t="shared" si="18"/>
        <v>1044</v>
      </c>
      <c r="D1052" s="75">
        <v>4</v>
      </c>
      <c r="E1052" s="69" t="s">
        <v>4416</v>
      </c>
      <c r="F1052" s="63"/>
      <c r="G1052" s="189"/>
      <c r="H1052" s="109" t="s">
        <v>678</v>
      </c>
      <c r="I1052" s="63" t="s">
        <v>686</v>
      </c>
      <c r="J1052" s="66" t="s">
        <v>3526</v>
      </c>
      <c r="K1052" s="51" t="s">
        <v>686</v>
      </c>
      <c r="L1052" s="199" t="s">
        <v>4483</v>
      </c>
    </row>
    <row r="1053" spans="1:12" ht="19.5" customHeight="1">
      <c r="A1053" s="206"/>
      <c r="B1053" s="44">
        <f t="shared" si="18"/>
        <v>1045</v>
      </c>
      <c r="C1053" s="44">
        <f t="shared" si="18"/>
        <v>1045</v>
      </c>
      <c r="D1053" s="75"/>
      <c r="E1053" s="45"/>
      <c r="F1053" s="63"/>
      <c r="G1053" s="189"/>
      <c r="H1053" s="110" t="s">
        <v>5035</v>
      </c>
      <c r="I1053" s="63" t="s">
        <v>1727</v>
      </c>
      <c r="J1053" s="66" t="s">
        <v>3526</v>
      </c>
      <c r="K1053" s="48" t="s">
        <v>3160</v>
      </c>
      <c r="L1053" s="199" t="s">
        <v>3204</v>
      </c>
    </row>
    <row r="1054" spans="1:12" ht="19.5" customHeight="1">
      <c r="A1054" s="206">
        <v>210</v>
      </c>
      <c r="B1054" s="44">
        <f t="shared" si="18"/>
        <v>1046</v>
      </c>
      <c r="C1054" s="44">
        <f t="shared" si="18"/>
        <v>1046</v>
      </c>
      <c r="D1054" s="75">
        <v>3</v>
      </c>
      <c r="E1054" s="69" t="s">
        <v>4134</v>
      </c>
      <c r="F1054" s="63"/>
      <c r="G1054" s="189"/>
      <c r="H1054" s="109" t="s">
        <v>678</v>
      </c>
      <c r="I1054" s="63" t="s">
        <v>492</v>
      </c>
      <c r="J1054" s="66" t="s">
        <v>3526</v>
      </c>
      <c r="K1054" s="60" t="s">
        <v>492</v>
      </c>
      <c r="L1054" s="199" t="s">
        <v>3283</v>
      </c>
    </row>
    <row r="1055" spans="1:12" ht="19.5" customHeight="1">
      <c r="A1055" s="206"/>
      <c r="B1055" s="44">
        <f t="shared" si="18"/>
        <v>1047</v>
      </c>
      <c r="C1055" s="44">
        <f t="shared" si="18"/>
        <v>1047</v>
      </c>
      <c r="D1055" s="75"/>
      <c r="E1055" s="45"/>
      <c r="F1055" s="63"/>
      <c r="G1055" s="189"/>
      <c r="H1055" s="109" t="s">
        <v>678</v>
      </c>
      <c r="I1055" s="63" t="s">
        <v>1728</v>
      </c>
      <c r="J1055" s="66" t="s">
        <v>3526</v>
      </c>
      <c r="K1055" s="51" t="s">
        <v>1728</v>
      </c>
      <c r="L1055" s="199" t="s">
        <v>4482</v>
      </c>
    </row>
    <row r="1056" spans="1:12" ht="19.5" customHeight="1">
      <c r="A1056" s="206"/>
      <c r="B1056" s="44">
        <f t="shared" si="18"/>
        <v>1048</v>
      </c>
      <c r="C1056" s="44">
        <f t="shared" si="18"/>
        <v>1048</v>
      </c>
      <c r="D1056" s="75"/>
      <c r="E1056" s="45"/>
      <c r="F1056" s="63"/>
      <c r="G1056" s="189"/>
      <c r="H1056" s="112" t="s">
        <v>5036</v>
      </c>
      <c r="I1056" s="63" t="s">
        <v>1729</v>
      </c>
      <c r="J1056" s="66" t="s">
        <v>3526</v>
      </c>
      <c r="K1056" s="48" t="s">
        <v>40</v>
      </c>
      <c r="L1056" s="199" t="s">
        <v>3193</v>
      </c>
    </row>
    <row r="1057" spans="1:12" ht="19.5" customHeight="1">
      <c r="A1057" s="206"/>
      <c r="B1057" s="44">
        <f t="shared" si="18"/>
        <v>1049</v>
      </c>
      <c r="C1057" s="44">
        <f t="shared" si="18"/>
        <v>1049</v>
      </c>
      <c r="D1057" s="75">
        <v>4</v>
      </c>
      <c r="E1057" s="69" t="s">
        <v>4417</v>
      </c>
      <c r="F1057" s="63"/>
      <c r="G1057" s="189"/>
      <c r="H1057" s="110" t="s">
        <v>5035</v>
      </c>
      <c r="I1057" s="63" t="s">
        <v>687</v>
      </c>
      <c r="J1057" s="66" t="s">
        <v>3526</v>
      </c>
      <c r="K1057" s="48" t="s">
        <v>40</v>
      </c>
      <c r="L1057" s="199" t="s">
        <v>3193</v>
      </c>
    </row>
    <row r="1058" spans="1:12" ht="19.5" customHeight="1">
      <c r="A1058" s="206"/>
      <c r="B1058" s="44">
        <f t="shared" si="18"/>
        <v>1050</v>
      </c>
      <c r="C1058" s="44">
        <f t="shared" si="18"/>
        <v>1050</v>
      </c>
      <c r="D1058" s="75"/>
      <c r="E1058" s="45"/>
      <c r="F1058" s="63"/>
      <c r="G1058" s="189"/>
      <c r="H1058" s="110" t="s">
        <v>5035</v>
      </c>
      <c r="I1058" s="63" t="s">
        <v>1730</v>
      </c>
      <c r="J1058" s="66" t="s">
        <v>3526</v>
      </c>
      <c r="K1058" s="48" t="s">
        <v>3167</v>
      </c>
      <c r="L1058" s="198" t="s">
        <v>3215</v>
      </c>
    </row>
    <row r="1059" spans="1:12" ht="19.5" customHeight="1">
      <c r="A1059" s="206">
        <v>211</v>
      </c>
      <c r="B1059" s="44">
        <f t="shared" si="18"/>
        <v>1051</v>
      </c>
      <c r="C1059" s="44">
        <f t="shared" si="18"/>
        <v>1051</v>
      </c>
      <c r="D1059" s="75">
        <v>3</v>
      </c>
      <c r="E1059" s="69" t="s">
        <v>4036</v>
      </c>
      <c r="F1059" s="63"/>
      <c r="G1059" s="189"/>
      <c r="H1059" s="110" t="s">
        <v>5035</v>
      </c>
      <c r="I1059" s="63" t="s">
        <v>493</v>
      </c>
      <c r="J1059" s="66" t="s">
        <v>3526</v>
      </c>
      <c r="K1059" s="48" t="s">
        <v>3260</v>
      </c>
      <c r="L1059" s="198" t="s">
        <v>3259</v>
      </c>
    </row>
    <row r="1060" spans="1:12" ht="19.5" customHeight="1">
      <c r="A1060" s="206"/>
      <c r="B1060" s="44">
        <f t="shared" si="18"/>
        <v>1052</v>
      </c>
      <c r="C1060" s="44">
        <f t="shared" si="18"/>
        <v>1052</v>
      </c>
      <c r="D1060" s="75"/>
      <c r="E1060" s="45"/>
      <c r="F1060" s="63"/>
      <c r="G1060" s="189"/>
      <c r="H1060" s="110" t="s">
        <v>5035</v>
      </c>
      <c r="I1060" s="63" t="s">
        <v>1731</v>
      </c>
      <c r="J1060" s="66" t="s">
        <v>3526</v>
      </c>
      <c r="K1060" s="48" t="s">
        <v>21</v>
      </c>
      <c r="L1060" s="199" t="s">
        <v>3184</v>
      </c>
    </row>
    <row r="1061" spans="1:12" ht="19.5" customHeight="1">
      <c r="A1061" s="206"/>
      <c r="B1061" s="44">
        <f t="shared" si="18"/>
        <v>1053</v>
      </c>
      <c r="C1061" s="44">
        <f t="shared" si="18"/>
        <v>1053</v>
      </c>
      <c r="D1061" s="75"/>
      <c r="E1061" s="45"/>
      <c r="F1061" s="63"/>
      <c r="G1061" s="189"/>
      <c r="H1061" s="110" t="s">
        <v>5035</v>
      </c>
      <c r="I1061" s="63" t="s">
        <v>1732</v>
      </c>
      <c r="J1061" s="66" t="s">
        <v>3526</v>
      </c>
      <c r="K1061" s="48" t="s">
        <v>36</v>
      </c>
      <c r="L1061" s="199" t="s">
        <v>3198</v>
      </c>
    </row>
    <row r="1062" spans="1:12" ht="19.5" customHeight="1">
      <c r="A1062" s="206"/>
      <c r="B1062" s="44">
        <f t="shared" si="18"/>
        <v>1054</v>
      </c>
      <c r="C1062" s="44">
        <f t="shared" si="18"/>
        <v>1054</v>
      </c>
      <c r="D1062" s="75"/>
      <c r="E1062" s="45"/>
      <c r="F1062" s="63"/>
      <c r="G1062" s="189"/>
      <c r="H1062" s="110" t="s">
        <v>5035</v>
      </c>
      <c r="I1062" s="63" t="s">
        <v>267</v>
      </c>
      <c r="J1062" s="66" t="s">
        <v>3526</v>
      </c>
      <c r="K1062" s="48" t="s">
        <v>3183</v>
      </c>
      <c r="L1062" s="199" t="s">
        <v>3185</v>
      </c>
    </row>
    <row r="1063" spans="1:12" ht="19.5" customHeight="1">
      <c r="A1063" s="206"/>
      <c r="B1063" s="44">
        <f t="shared" si="18"/>
        <v>1055</v>
      </c>
      <c r="C1063" s="44">
        <f t="shared" si="18"/>
        <v>1055</v>
      </c>
      <c r="D1063" s="75"/>
      <c r="E1063" s="45"/>
      <c r="F1063" s="63"/>
      <c r="G1063" s="189"/>
      <c r="H1063" s="110" t="s">
        <v>5035</v>
      </c>
      <c r="I1063" s="63" t="s">
        <v>1733</v>
      </c>
      <c r="J1063" s="66" t="s">
        <v>3526</v>
      </c>
      <c r="K1063" s="48" t="s">
        <v>3167</v>
      </c>
      <c r="L1063" s="198" t="s">
        <v>3215</v>
      </c>
    </row>
    <row r="1064" spans="1:12" ht="19.5" customHeight="1">
      <c r="A1064" s="206">
        <v>212</v>
      </c>
      <c r="B1064" s="44">
        <f t="shared" si="18"/>
        <v>1056</v>
      </c>
      <c r="C1064" s="44">
        <f t="shared" si="18"/>
        <v>1056</v>
      </c>
      <c r="D1064" s="75">
        <v>3</v>
      </c>
      <c r="E1064" s="69" t="s">
        <v>4135</v>
      </c>
      <c r="F1064" s="63"/>
      <c r="G1064" s="189"/>
      <c r="H1064" s="112" t="s">
        <v>5036</v>
      </c>
      <c r="I1064" s="63" t="s">
        <v>169</v>
      </c>
      <c r="J1064" s="66" t="s">
        <v>3526</v>
      </c>
      <c r="K1064" s="60" t="s">
        <v>75</v>
      </c>
      <c r="L1064" s="199" t="s">
        <v>3302</v>
      </c>
    </row>
    <row r="1065" spans="1:12" ht="19.5" customHeight="1">
      <c r="A1065" s="206"/>
      <c r="B1065" s="44">
        <f t="shared" si="18"/>
        <v>1057</v>
      </c>
      <c r="C1065" s="44">
        <f t="shared" si="18"/>
        <v>1057</v>
      </c>
      <c r="D1065" s="75">
        <v>6</v>
      </c>
      <c r="E1065" s="69" t="s">
        <v>4767</v>
      </c>
      <c r="F1065" s="63"/>
      <c r="G1065" s="189"/>
      <c r="H1065" s="110" t="s">
        <v>5035</v>
      </c>
      <c r="I1065" s="63" t="s">
        <v>1014</v>
      </c>
      <c r="J1065" s="66" t="s">
        <v>3526</v>
      </c>
      <c r="K1065" s="47" t="s">
        <v>15</v>
      </c>
      <c r="L1065" s="198" t="s">
        <v>3227</v>
      </c>
    </row>
    <row r="1066" spans="1:12" ht="19.5" customHeight="1">
      <c r="A1066" s="206"/>
      <c r="B1066" s="44">
        <f t="shared" si="18"/>
        <v>1058</v>
      </c>
      <c r="C1066" s="44">
        <f t="shared" si="18"/>
        <v>1058</v>
      </c>
      <c r="D1066" s="75">
        <v>3</v>
      </c>
      <c r="E1066" s="69" t="s">
        <v>4136</v>
      </c>
      <c r="F1066" s="63"/>
      <c r="G1066" s="189"/>
      <c r="H1066" s="110" t="s">
        <v>5035</v>
      </c>
      <c r="I1066" s="63" t="s">
        <v>494</v>
      </c>
      <c r="J1066" s="66" t="s">
        <v>3526</v>
      </c>
      <c r="K1066" s="48" t="s">
        <v>3167</v>
      </c>
      <c r="L1066" s="198" t="s">
        <v>3215</v>
      </c>
    </row>
    <row r="1067" spans="1:12" ht="19.5" customHeight="1">
      <c r="A1067" s="206"/>
      <c r="B1067" s="44">
        <f t="shared" si="18"/>
        <v>1059</v>
      </c>
      <c r="C1067" s="44">
        <f t="shared" si="18"/>
        <v>1059</v>
      </c>
      <c r="D1067" s="75"/>
      <c r="E1067" s="45"/>
      <c r="F1067" s="63"/>
      <c r="G1067" s="189"/>
      <c r="H1067" s="110" t="s">
        <v>5035</v>
      </c>
      <c r="I1067" s="63" t="s">
        <v>1734</v>
      </c>
      <c r="J1067" s="66" t="s">
        <v>3526</v>
      </c>
      <c r="K1067" s="48" t="s">
        <v>28</v>
      </c>
      <c r="L1067" s="199" t="s">
        <v>3209</v>
      </c>
    </row>
    <row r="1068" spans="1:12" ht="19.5" customHeight="1">
      <c r="A1068" s="206"/>
      <c r="B1068" s="44">
        <f t="shared" si="18"/>
        <v>1060</v>
      </c>
      <c r="C1068" s="44">
        <f t="shared" si="18"/>
        <v>1060</v>
      </c>
      <c r="D1068" s="75">
        <v>3</v>
      </c>
      <c r="E1068" s="69" t="s">
        <v>4137</v>
      </c>
      <c r="F1068" s="63"/>
      <c r="G1068" s="189"/>
      <c r="H1068" s="112" t="s">
        <v>5036</v>
      </c>
      <c r="I1068" s="63" t="s">
        <v>495</v>
      </c>
      <c r="J1068" s="66" t="s">
        <v>3526</v>
      </c>
      <c r="K1068" s="48" t="s">
        <v>3207</v>
      </c>
      <c r="L1068" s="199" t="s">
        <v>3208</v>
      </c>
    </row>
    <row r="1069" spans="1:12" ht="19.5" customHeight="1">
      <c r="A1069" s="206">
        <v>213</v>
      </c>
      <c r="B1069" s="44">
        <f t="shared" si="18"/>
        <v>1061</v>
      </c>
      <c r="C1069" s="44">
        <f t="shared" si="18"/>
        <v>1061</v>
      </c>
      <c r="D1069" s="75">
        <v>1</v>
      </c>
      <c r="E1069" s="69" t="s">
        <v>3789</v>
      </c>
      <c r="F1069" s="63"/>
      <c r="G1069" s="189">
        <v>511</v>
      </c>
      <c r="H1069" s="112" t="s">
        <v>5036</v>
      </c>
      <c r="I1069" s="63" t="s">
        <v>39</v>
      </c>
      <c r="J1069" s="66" t="s">
        <v>3526</v>
      </c>
      <c r="K1069" s="48" t="s">
        <v>72</v>
      </c>
      <c r="L1069" s="199" t="s">
        <v>3191</v>
      </c>
    </row>
    <row r="1070" spans="1:12" ht="19.5" customHeight="1">
      <c r="A1070" s="206"/>
      <c r="B1070" s="44">
        <f t="shared" si="18"/>
        <v>1062</v>
      </c>
      <c r="C1070" s="44">
        <f t="shared" si="18"/>
        <v>1062</v>
      </c>
      <c r="D1070" s="75"/>
      <c r="E1070" s="45"/>
      <c r="F1070" s="63"/>
      <c r="G1070" s="189"/>
      <c r="H1070" s="110" t="s">
        <v>5035</v>
      </c>
      <c r="I1070" s="63" t="s">
        <v>1735</v>
      </c>
      <c r="J1070" s="66" t="s">
        <v>3526</v>
      </c>
      <c r="K1070" s="48" t="s">
        <v>1204</v>
      </c>
      <c r="L1070" s="198" t="s">
        <v>3225</v>
      </c>
    </row>
    <row r="1071" spans="1:12" ht="19.5" customHeight="1">
      <c r="A1071" s="206"/>
      <c r="B1071" s="44">
        <f t="shared" si="18"/>
        <v>1063</v>
      </c>
      <c r="C1071" s="44">
        <f t="shared" si="18"/>
        <v>1063</v>
      </c>
      <c r="D1071" s="75"/>
      <c r="E1071" s="45"/>
      <c r="F1071" s="63"/>
      <c r="G1071" s="189"/>
      <c r="H1071" s="110" t="s">
        <v>5035</v>
      </c>
      <c r="I1071" s="63" t="s">
        <v>1736</v>
      </c>
      <c r="J1071" s="66" t="s">
        <v>3526</v>
      </c>
      <c r="K1071" s="48" t="s">
        <v>3179</v>
      </c>
      <c r="L1071" s="199" t="s">
        <v>3189</v>
      </c>
    </row>
    <row r="1072" spans="1:12" ht="19.5" customHeight="1">
      <c r="A1072" s="206"/>
      <c r="B1072" s="44">
        <f t="shared" si="18"/>
        <v>1064</v>
      </c>
      <c r="C1072" s="44">
        <f t="shared" si="18"/>
        <v>1064</v>
      </c>
      <c r="D1072" s="75"/>
      <c r="E1072" s="45"/>
      <c r="F1072" s="63"/>
      <c r="G1072" s="189"/>
      <c r="H1072" s="110" t="s">
        <v>5035</v>
      </c>
      <c r="I1072" s="63" t="s">
        <v>1737</v>
      </c>
      <c r="J1072" s="66" t="s">
        <v>3526</v>
      </c>
      <c r="K1072" s="48" t="s">
        <v>3181</v>
      </c>
      <c r="L1072" s="198" t="s">
        <v>3232</v>
      </c>
    </row>
    <row r="1073" spans="1:12" ht="19.5" customHeight="1">
      <c r="A1073" s="206"/>
      <c r="B1073" s="44">
        <f t="shared" si="18"/>
        <v>1065</v>
      </c>
      <c r="C1073" s="44">
        <f t="shared" si="18"/>
        <v>1065</v>
      </c>
      <c r="D1073" s="75">
        <v>2</v>
      </c>
      <c r="E1073" s="69" t="s">
        <v>3948</v>
      </c>
      <c r="F1073" s="63"/>
      <c r="G1073" s="189"/>
      <c r="H1073" s="110" t="s">
        <v>5035</v>
      </c>
      <c r="I1073" s="63" t="s">
        <v>351</v>
      </c>
      <c r="J1073" s="66" t="s">
        <v>3526</v>
      </c>
      <c r="K1073" s="60" t="s">
        <v>1225</v>
      </c>
      <c r="L1073" s="199" t="s">
        <v>3348</v>
      </c>
    </row>
    <row r="1074" spans="1:12" ht="19.5" customHeight="1">
      <c r="A1074" s="206">
        <v>214</v>
      </c>
      <c r="B1074" s="44">
        <f t="shared" si="18"/>
        <v>1066</v>
      </c>
      <c r="C1074" s="44">
        <f t="shared" si="18"/>
        <v>1066</v>
      </c>
      <c r="D1074" s="75"/>
      <c r="E1074" s="45"/>
      <c r="F1074" s="63"/>
      <c r="G1074" s="189"/>
      <c r="H1074" s="110" t="s">
        <v>5035</v>
      </c>
      <c r="I1074" s="63" t="s">
        <v>1738</v>
      </c>
      <c r="J1074" s="66" t="s">
        <v>3526</v>
      </c>
      <c r="K1074" s="48" t="s">
        <v>3179</v>
      </c>
      <c r="L1074" s="199" t="s">
        <v>3189</v>
      </c>
    </row>
    <row r="1075" spans="1:12" ht="19.5" customHeight="1">
      <c r="A1075" s="206"/>
      <c r="B1075" s="44">
        <f t="shared" si="18"/>
        <v>1067</v>
      </c>
      <c r="C1075" s="44">
        <f t="shared" si="18"/>
        <v>1067</v>
      </c>
      <c r="D1075" s="75"/>
      <c r="E1075" s="45"/>
      <c r="F1075" s="63"/>
      <c r="G1075" s="189"/>
      <c r="H1075" s="110" t="s">
        <v>5035</v>
      </c>
      <c r="I1075" s="63" t="s">
        <v>1739</v>
      </c>
      <c r="J1075" s="66" t="s">
        <v>3526</v>
      </c>
      <c r="K1075" s="48" t="s">
        <v>2</v>
      </c>
      <c r="L1075" s="198" t="s">
        <v>3220</v>
      </c>
    </row>
    <row r="1076" spans="1:12" ht="19.5" customHeight="1">
      <c r="A1076" s="206"/>
      <c r="B1076" s="44">
        <f t="shared" si="18"/>
        <v>1068</v>
      </c>
      <c r="C1076" s="44">
        <f t="shared" si="18"/>
        <v>1068</v>
      </c>
      <c r="D1076" s="75"/>
      <c r="E1076" s="45"/>
      <c r="F1076" s="63"/>
      <c r="G1076" s="189"/>
      <c r="H1076" s="110" t="s">
        <v>5035</v>
      </c>
      <c r="I1076" s="63" t="s">
        <v>1740</v>
      </c>
      <c r="J1076" s="66" t="s">
        <v>3526</v>
      </c>
      <c r="K1076" s="48" t="s">
        <v>3160</v>
      </c>
      <c r="L1076" s="199" t="s">
        <v>3204</v>
      </c>
    </row>
    <row r="1077" spans="1:12" ht="19.5" customHeight="1">
      <c r="A1077" s="206"/>
      <c r="B1077" s="44">
        <f t="shared" si="18"/>
        <v>1069</v>
      </c>
      <c r="C1077" s="44">
        <f t="shared" si="18"/>
        <v>1069</v>
      </c>
      <c r="D1077" s="75">
        <v>2</v>
      </c>
      <c r="E1077" s="69" t="s">
        <v>3949</v>
      </c>
      <c r="F1077" s="63"/>
      <c r="G1077" s="189"/>
      <c r="H1077" s="110" t="s">
        <v>5035</v>
      </c>
      <c r="I1077" s="63" t="s">
        <v>352</v>
      </c>
      <c r="J1077" s="66" t="s">
        <v>3526</v>
      </c>
      <c r="K1077" s="60" t="s">
        <v>19</v>
      </c>
      <c r="L1077" s="199" t="s">
        <v>3305</v>
      </c>
    </row>
    <row r="1078" spans="1:12" ht="19.5" customHeight="1">
      <c r="A1078" s="206"/>
      <c r="B1078" s="44">
        <f t="shared" si="18"/>
        <v>1070</v>
      </c>
      <c r="C1078" s="44">
        <f t="shared" si="18"/>
        <v>1070</v>
      </c>
      <c r="D1078" s="75">
        <v>1</v>
      </c>
      <c r="E1078" s="69" t="s">
        <v>3790</v>
      </c>
      <c r="F1078" s="63"/>
      <c r="G1078" s="189">
        <v>39</v>
      </c>
      <c r="H1078" s="109" t="s">
        <v>678</v>
      </c>
      <c r="I1078" s="63" t="s">
        <v>40</v>
      </c>
      <c r="J1078" s="66" t="s">
        <v>3527</v>
      </c>
      <c r="K1078" s="48" t="s">
        <v>40</v>
      </c>
      <c r="L1078" s="199" t="s">
        <v>3193</v>
      </c>
    </row>
    <row r="1079" spans="1:12" ht="19.5" customHeight="1">
      <c r="A1079" s="206">
        <v>215</v>
      </c>
      <c r="B1079" s="44">
        <f t="shared" si="18"/>
        <v>1071</v>
      </c>
      <c r="C1079" s="44">
        <f t="shared" si="18"/>
        <v>1071</v>
      </c>
      <c r="D1079" s="75"/>
      <c r="E1079" s="45"/>
      <c r="F1079" s="63"/>
      <c r="G1079" s="189"/>
      <c r="H1079" s="113" t="s">
        <v>677</v>
      </c>
      <c r="I1079" s="63" t="s">
        <v>1741</v>
      </c>
      <c r="J1079" s="66" t="s">
        <v>3527</v>
      </c>
      <c r="K1079" s="60" t="s">
        <v>376</v>
      </c>
      <c r="L1079" s="199" t="s">
        <v>3356</v>
      </c>
    </row>
    <row r="1080" spans="1:12" ht="19.5" customHeight="1">
      <c r="A1080" s="206"/>
      <c r="B1080" s="44">
        <f t="shared" si="18"/>
        <v>1072</v>
      </c>
      <c r="C1080" s="44">
        <f t="shared" si="18"/>
        <v>1072</v>
      </c>
      <c r="D1080" s="75">
        <v>6</v>
      </c>
      <c r="E1080" s="69" t="s">
        <v>4768</v>
      </c>
      <c r="F1080" s="63"/>
      <c r="G1080" s="189"/>
      <c r="H1080" s="110" t="s">
        <v>5035</v>
      </c>
      <c r="I1080" s="63" t="s">
        <v>1015</v>
      </c>
      <c r="J1080" s="66" t="s">
        <v>3527</v>
      </c>
      <c r="K1080" s="48" t="s">
        <v>40</v>
      </c>
      <c r="L1080" s="199" t="s">
        <v>3193</v>
      </c>
    </row>
    <row r="1081" spans="1:12" ht="19.5" customHeight="1">
      <c r="A1081" s="206"/>
      <c r="B1081" s="44">
        <f t="shared" si="18"/>
        <v>1073</v>
      </c>
      <c r="C1081" s="44">
        <f t="shared" si="18"/>
        <v>1073</v>
      </c>
      <c r="D1081" s="75"/>
      <c r="E1081" s="45"/>
      <c r="F1081" s="63"/>
      <c r="G1081" s="189"/>
      <c r="H1081" s="112" t="s">
        <v>5036</v>
      </c>
      <c r="I1081" s="63" t="s">
        <v>170</v>
      </c>
      <c r="J1081" s="66" t="s">
        <v>3527</v>
      </c>
      <c r="K1081" s="48" t="s">
        <v>3251</v>
      </c>
      <c r="L1081" s="198" t="s">
        <v>3250</v>
      </c>
    </row>
    <row r="1082" spans="1:12" ht="19.5" customHeight="1">
      <c r="A1082" s="206"/>
      <c r="B1082" s="44">
        <f t="shared" si="18"/>
        <v>1074</v>
      </c>
      <c r="C1082" s="44">
        <f t="shared" si="18"/>
        <v>1074</v>
      </c>
      <c r="D1082" s="75"/>
      <c r="E1082" s="45"/>
      <c r="F1082" s="63"/>
      <c r="G1082" s="189"/>
      <c r="H1082" s="110" t="s">
        <v>5035</v>
      </c>
      <c r="I1082" s="63" t="s">
        <v>1742</v>
      </c>
      <c r="J1082" s="66" t="s">
        <v>3527</v>
      </c>
      <c r="K1082" s="48" t="s">
        <v>3207</v>
      </c>
      <c r="L1082" s="199" t="s">
        <v>3208</v>
      </c>
    </row>
    <row r="1083" spans="1:12" ht="19.5" customHeight="1">
      <c r="A1083" s="206"/>
      <c r="B1083" s="44">
        <f t="shared" si="18"/>
        <v>1075</v>
      </c>
      <c r="C1083" s="44">
        <f t="shared" si="18"/>
        <v>1075</v>
      </c>
      <c r="D1083" s="75"/>
      <c r="E1083" s="45"/>
      <c r="F1083" s="63"/>
      <c r="G1083" s="189"/>
      <c r="H1083" s="109" t="s">
        <v>678</v>
      </c>
      <c r="I1083" s="63" t="s">
        <v>1743</v>
      </c>
      <c r="J1083" s="66" t="s">
        <v>3527</v>
      </c>
      <c r="K1083" s="60" t="s">
        <v>1370</v>
      </c>
      <c r="L1083" s="199" t="s">
        <v>3297</v>
      </c>
    </row>
    <row r="1084" spans="1:12" ht="19.5" customHeight="1">
      <c r="A1084" s="206">
        <v>216</v>
      </c>
      <c r="B1084" s="44">
        <f t="shared" si="18"/>
        <v>1076</v>
      </c>
      <c r="C1084" s="44">
        <f t="shared" si="18"/>
        <v>1076</v>
      </c>
      <c r="D1084" s="75"/>
      <c r="E1084" s="45"/>
      <c r="F1084" s="63"/>
      <c r="G1084" s="189"/>
      <c r="H1084" s="110" t="s">
        <v>5035</v>
      </c>
      <c r="I1084" s="63" t="s">
        <v>1744</v>
      </c>
      <c r="J1084" s="66" t="s">
        <v>3527</v>
      </c>
      <c r="K1084" s="48" t="s">
        <v>3285</v>
      </c>
      <c r="L1084" s="199" t="s">
        <v>3214</v>
      </c>
    </row>
    <row r="1085" spans="1:12" ht="19.5" customHeight="1">
      <c r="A1085" s="206"/>
      <c r="B1085" s="44">
        <f t="shared" si="18"/>
        <v>1077</v>
      </c>
      <c r="C1085" s="44">
        <f t="shared" si="18"/>
        <v>1077</v>
      </c>
      <c r="D1085" s="75"/>
      <c r="E1085" s="45"/>
      <c r="F1085" s="63"/>
      <c r="G1085" s="189"/>
      <c r="H1085" s="110" t="s">
        <v>5035</v>
      </c>
      <c r="I1085" s="63" t="s">
        <v>1745</v>
      </c>
      <c r="J1085" s="66" t="s">
        <v>3527</v>
      </c>
      <c r="K1085" s="48" t="s">
        <v>1018</v>
      </c>
      <c r="L1085" s="199" t="s">
        <v>3202</v>
      </c>
    </row>
    <row r="1086" spans="1:12" ht="19.5" customHeight="1">
      <c r="A1086" s="206"/>
      <c r="B1086" s="44">
        <f t="shared" si="18"/>
        <v>1078</v>
      </c>
      <c r="C1086" s="44">
        <f t="shared" si="18"/>
        <v>1078</v>
      </c>
      <c r="D1086" s="75"/>
      <c r="E1086" s="45"/>
      <c r="F1086" s="63"/>
      <c r="G1086" s="189"/>
      <c r="H1086" s="110" t="s">
        <v>5035</v>
      </c>
      <c r="I1086" s="63" t="s">
        <v>1746</v>
      </c>
      <c r="J1086" s="66" t="s">
        <v>3527</v>
      </c>
      <c r="K1086" s="48" t="s">
        <v>17</v>
      </c>
      <c r="L1086" s="199" t="s">
        <v>3201</v>
      </c>
    </row>
    <row r="1087" spans="1:12" ht="19.5" customHeight="1">
      <c r="A1087" s="206"/>
      <c r="B1087" s="44">
        <f t="shared" si="18"/>
        <v>1079</v>
      </c>
      <c r="C1087" s="44">
        <f t="shared" si="18"/>
        <v>1079</v>
      </c>
      <c r="D1087" s="75"/>
      <c r="E1087" s="45"/>
      <c r="F1087" s="63"/>
      <c r="G1087" s="189"/>
      <c r="H1087" s="109" t="s">
        <v>678</v>
      </c>
      <c r="I1087" s="63" t="s">
        <v>1747</v>
      </c>
      <c r="J1087" s="66" t="s">
        <v>3528</v>
      </c>
      <c r="K1087" s="60" t="s">
        <v>1202</v>
      </c>
      <c r="L1087" s="199" t="s">
        <v>3288</v>
      </c>
    </row>
    <row r="1088" spans="1:12" ht="19.5" customHeight="1">
      <c r="A1088" s="206"/>
      <c r="B1088" s="44">
        <f t="shared" si="18"/>
        <v>1080</v>
      </c>
      <c r="C1088" s="44">
        <f t="shared" si="18"/>
        <v>1080</v>
      </c>
      <c r="D1088" s="75">
        <v>2</v>
      </c>
      <c r="E1088" s="69" t="s">
        <v>3950</v>
      </c>
      <c r="F1088" s="63"/>
      <c r="G1088" s="189"/>
      <c r="H1088" s="112" t="s">
        <v>5036</v>
      </c>
      <c r="I1088" s="63" t="s">
        <v>171</v>
      </c>
      <c r="J1088" s="66" t="s">
        <v>3529</v>
      </c>
      <c r="K1088" s="48" t="s">
        <v>3166</v>
      </c>
      <c r="L1088" s="199" t="s">
        <v>3195</v>
      </c>
    </row>
    <row r="1089" spans="1:12" ht="19.5" customHeight="1">
      <c r="A1089" s="206">
        <v>217</v>
      </c>
      <c r="B1089" s="44">
        <f t="shared" si="18"/>
        <v>1081</v>
      </c>
      <c r="C1089" s="44">
        <f t="shared" si="18"/>
        <v>1081</v>
      </c>
      <c r="D1089" s="75">
        <v>1</v>
      </c>
      <c r="E1089" s="69" t="s">
        <v>3791</v>
      </c>
      <c r="F1089" s="63"/>
      <c r="G1089" s="189">
        <v>554</v>
      </c>
      <c r="H1089" s="109" t="s">
        <v>678</v>
      </c>
      <c r="I1089" s="63" t="s">
        <v>41</v>
      </c>
      <c r="J1089" s="66" t="s">
        <v>3530</v>
      </c>
      <c r="K1089" s="48" t="s">
        <v>3331</v>
      </c>
      <c r="L1089" s="198" t="s">
        <v>3223</v>
      </c>
    </row>
    <row r="1090" spans="1:12" ht="19.5" customHeight="1">
      <c r="A1090" s="206"/>
      <c r="B1090" s="44">
        <f t="shared" si="18"/>
        <v>1082</v>
      </c>
      <c r="C1090" s="44">
        <f t="shared" si="18"/>
        <v>1082</v>
      </c>
      <c r="D1090" s="75"/>
      <c r="E1090" s="45"/>
      <c r="F1090" s="63"/>
      <c r="G1090" s="189">
        <v>173</v>
      </c>
      <c r="H1090" s="112" t="s">
        <v>5036</v>
      </c>
      <c r="I1090" s="63" t="s">
        <v>1748</v>
      </c>
      <c r="J1090" s="66" t="s">
        <v>3530</v>
      </c>
      <c r="K1090" s="48" t="s">
        <v>21</v>
      </c>
      <c r="L1090" s="199" t="s">
        <v>3184</v>
      </c>
    </row>
    <row r="1091" spans="1:12" ht="19.5" customHeight="1">
      <c r="A1091" s="206"/>
      <c r="B1091" s="44">
        <f t="shared" si="18"/>
        <v>1083</v>
      </c>
      <c r="C1091" s="44">
        <f t="shared" si="18"/>
        <v>1083</v>
      </c>
      <c r="D1091" s="75">
        <v>6</v>
      </c>
      <c r="E1091" s="69" t="s">
        <v>4769</v>
      </c>
      <c r="F1091" s="63"/>
      <c r="G1091" s="189">
        <v>214</v>
      </c>
      <c r="H1091" s="110" t="s">
        <v>5035</v>
      </c>
      <c r="I1091" s="63" t="s">
        <v>1016</v>
      </c>
      <c r="J1091" s="66" t="s">
        <v>3530</v>
      </c>
      <c r="K1091" s="48" t="s">
        <v>63</v>
      </c>
      <c r="L1091" s="199" t="s">
        <v>3188</v>
      </c>
    </row>
    <row r="1092" spans="1:12" ht="19.5" customHeight="1">
      <c r="A1092" s="206"/>
      <c r="B1092" s="44">
        <f t="shared" si="18"/>
        <v>1084</v>
      </c>
      <c r="C1092" s="44">
        <f t="shared" si="18"/>
        <v>1084</v>
      </c>
      <c r="D1092" s="75"/>
      <c r="E1092" s="45"/>
      <c r="F1092" s="63"/>
      <c r="G1092" s="189"/>
      <c r="H1092" s="110" t="s">
        <v>5035</v>
      </c>
      <c r="I1092" s="63" t="s">
        <v>1749</v>
      </c>
      <c r="J1092" s="66" t="s">
        <v>3530</v>
      </c>
      <c r="K1092" s="48" t="s">
        <v>7</v>
      </c>
      <c r="L1092" s="198" t="s">
        <v>3237</v>
      </c>
    </row>
    <row r="1093" spans="1:12" ht="19.5" customHeight="1">
      <c r="A1093" s="206"/>
      <c r="B1093" s="44">
        <f t="shared" si="18"/>
        <v>1085</v>
      </c>
      <c r="C1093" s="44">
        <f t="shared" si="18"/>
        <v>1085</v>
      </c>
      <c r="D1093" s="75"/>
      <c r="E1093" s="45"/>
      <c r="F1093" s="63"/>
      <c r="G1093" s="189"/>
      <c r="H1093" s="112" t="s">
        <v>5036</v>
      </c>
      <c r="I1093" s="63" t="s">
        <v>1750</v>
      </c>
      <c r="J1093" s="66" t="s">
        <v>3530</v>
      </c>
      <c r="K1093" s="60" t="s">
        <v>1450</v>
      </c>
      <c r="L1093" s="199" t="s">
        <v>3311</v>
      </c>
    </row>
    <row r="1094" spans="1:12" ht="19.5" customHeight="1">
      <c r="A1094" s="206">
        <v>218</v>
      </c>
      <c r="B1094" s="44">
        <f t="shared" si="18"/>
        <v>1086</v>
      </c>
      <c r="C1094" s="44">
        <f t="shared" si="18"/>
        <v>1086</v>
      </c>
      <c r="D1094" s="75"/>
      <c r="E1094" s="45"/>
      <c r="F1094" s="63"/>
      <c r="G1094" s="189"/>
      <c r="H1094" s="110" t="s">
        <v>5035</v>
      </c>
      <c r="I1094" s="63" t="s">
        <v>1751</v>
      </c>
      <c r="J1094" s="66" t="s">
        <v>3530</v>
      </c>
      <c r="K1094" s="60" t="s">
        <v>396</v>
      </c>
      <c r="L1094" s="199" t="s">
        <v>3841</v>
      </c>
    </row>
    <row r="1095" spans="1:12" ht="19.5" customHeight="1">
      <c r="A1095" s="206"/>
      <c r="B1095" s="44">
        <f t="shared" si="18"/>
        <v>1087</v>
      </c>
      <c r="C1095" s="44">
        <f t="shared" si="18"/>
        <v>1087</v>
      </c>
      <c r="D1095" s="75"/>
      <c r="E1095" s="45"/>
      <c r="F1095" s="63"/>
      <c r="G1095" s="189"/>
      <c r="H1095" s="109" t="s">
        <v>678</v>
      </c>
      <c r="I1095" s="63" t="s">
        <v>1752</v>
      </c>
      <c r="J1095" s="66" t="s">
        <v>3530</v>
      </c>
      <c r="K1095" s="48" t="s">
        <v>592</v>
      </c>
      <c r="L1095" s="199" t="s">
        <v>3194</v>
      </c>
    </row>
    <row r="1096" spans="1:12" ht="19.5" customHeight="1">
      <c r="A1096" s="206"/>
      <c r="B1096" s="44">
        <f t="shared" ref="B1096:C1159" si="19">ROW()-8</f>
        <v>1088</v>
      </c>
      <c r="C1096" s="44">
        <f t="shared" si="19"/>
        <v>1088</v>
      </c>
      <c r="D1096" s="75">
        <v>6</v>
      </c>
      <c r="E1096" s="69" t="s">
        <v>4770</v>
      </c>
      <c r="F1096" s="63"/>
      <c r="G1096" s="189"/>
      <c r="H1096" s="110" t="s">
        <v>5035</v>
      </c>
      <c r="I1096" s="63" t="s">
        <v>1017</v>
      </c>
      <c r="J1096" s="66" t="s">
        <v>3530</v>
      </c>
      <c r="K1096" s="48" t="s">
        <v>3183</v>
      </c>
      <c r="L1096" s="199" t="s">
        <v>3185</v>
      </c>
    </row>
    <row r="1097" spans="1:12" ht="19.5" customHeight="1">
      <c r="A1097" s="206"/>
      <c r="B1097" s="44">
        <f t="shared" si="19"/>
        <v>1089</v>
      </c>
      <c r="C1097" s="44">
        <f t="shared" si="19"/>
        <v>1089</v>
      </c>
      <c r="D1097" s="75"/>
      <c r="E1097" s="45"/>
      <c r="F1097" s="63"/>
      <c r="G1097" s="189"/>
      <c r="H1097" s="110" t="s">
        <v>5035</v>
      </c>
      <c r="I1097" s="63" t="s">
        <v>172</v>
      </c>
      <c r="J1097" s="66" t="s">
        <v>3530</v>
      </c>
      <c r="K1097" s="60" t="s">
        <v>2816</v>
      </c>
      <c r="L1097" s="199" t="s">
        <v>3734</v>
      </c>
    </row>
    <row r="1098" spans="1:12" ht="19.5" customHeight="1">
      <c r="A1098" s="206"/>
      <c r="B1098" s="44">
        <f t="shared" si="19"/>
        <v>1090</v>
      </c>
      <c r="C1098" s="44">
        <f t="shared" si="19"/>
        <v>1090</v>
      </c>
      <c r="D1098" s="75"/>
      <c r="E1098" s="45"/>
      <c r="F1098" s="63"/>
      <c r="G1098" s="189"/>
      <c r="H1098" s="110" t="s">
        <v>5035</v>
      </c>
      <c r="I1098" s="63" t="s">
        <v>1753</v>
      </c>
      <c r="J1098" s="66" t="s">
        <v>3530</v>
      </c>
      <c r="K1098" s="48" t="s">
        <v>3207</v>
      </c>
      <c r="L1098" s="199" t="s">
        <v>3208</v>
      </c>
    </row>
    <row r="1099" spans="1:12" ht="19.5" customHeight="1">
      <c r="A1099" s="206">
        <v>219</v>
      </c>
      <c r="B1099" s="44">
        <f t="shared" si="19"/>
        <v>1091</v>
      </c>
      <c r="C1099" s="44">
        <f t="shared" si="19"/>
        <v>1091</v>
      </c>
      <c r="D1099" s="75"/>
      <c r="E1099" s="45"/>
      <c r="F1099" s="63"/>
      <c r="G1099" s="189"/>
      <c r="H1099" s="110" t="s">
        <v>5035</v>
      </c>
      <c r="I1099" s="63" t="s">
        <v>1754</v>
      </c>
      <c r="J1099" s="66" t="s">
        <v>3530</v>
      </c>
      <c r="K1099" s="60" t="s">
        <v>75</v>
      </c>
      <c r="L1099" s="199" t="s">
        <v>3302</v>
      </c>
    </row>
    <row r="1100" spans="1:12" ht="19.5" customHeight="1">
      <c r="A1100" s="206"/>
      <c r="B1100" s="44">
        <f t="shared" si="19"/>
        <v>1092</v>
      </c>
      <c r="C1100" s="44">
        <f t="shared" si="19"/>
        <v>1092</v>
      </c>
      <c r="D1100" s="75"/>
      <c r="E1100" s="45"/>
      <c r="F1100" s="63"/>
      <c r="G1100" s="189"/>
      <c r="H1100" s="110" t="s">
        <v>5035</v>
      </c>
      <c r="I1100" s="63" t="s">
        <v>1755</v>
      </c>
      <c r="J1100" s="66" t="s">
        <v>3530</v>
      </c>
      <c r="K1100" s="48" t="s">
        <v>3159</v>
      </c>
      <c r="L1100" s="199" t="s">
        <v>3203</v>
      </c>
    </row>
    <row r="1101" spans="1:12" ht="19.5" customHeight="1">
      <c r="A1101" s="206"/>
      <c r="B1101" s="44">
        <f t="shared" si="19"/>
        <v>1093</v>
      </c>
      <c r="C1101" s="44">
        <f t="shared" si="19"/>
        <v>1093</v>
      </c>
      <c r="D1101" s="75"/>
      <c r="E1101" s="45"/>
      <c r="F1101" s="63"/>
      <c r="G1101" s="189"/>
      <c r="H1101" s="110" t="s">
        <v>5035</v>
      </c>
      <c r="I1101" s="63" t="s">
        <v>1756</v>
      </c>
      <c r="J1101" s="66" t="s">
        <v>3531</v>
      </c>
      <c r="K1101" s="48" t="s">
        <v>3207</v>
      </c>
      <c r="L1101" s="199" t="s">
        <v>3208</v>
      </c>
    </row>
    <row r="1102" spans="1:12" ht="19.5" customHeight="1">
      <c r="A1102" s="206"/>
      <c r="B1102" s="44">
        <f t="shared" si="19"/>
        <v>1094</v>
      </c>
      <c r="C1102" s="44">
        <f t="shared" si="19"/>
        <v>1094</v>
      </c>
      <c r="D1102" s="75"/>
      <c r="E1102" s="45"/>
      <c r="F1102" s="63"/>
      <c r="G1102" s="189"/>
      <c r="H1102" s="110" t="s">
        <v>5035</v>
      </c>
      <c r="I1102" s="63" t="s">
        <v>1757</v>
      </c>
      <c r="J1102" s="66" t="s">
        <v>3531</v>
      </c>
      <c r="K1102" s="60" t="s">
        <v>978</v>
      </c>
      <c r="L1102" s="199" t="s">
        <v>3276</v>
      </c>
    </row>
    <row r="1103" spans="1:12" ht="19.5" customHeight="1">
      <c r="A1103" s="206"/>
      <c r="B1103" s="44">
        <f t="shared" si="19"/>
        <v>1095</v>
      </c>
      <c r="C1103" s="44">
        <f t="shared" si="19"/>
        <v>1095</v>
      </c>
      <c r="D1103" s="75"/>
      <c r="E1103" s="45"/>
      <c r="F1103" s="63"/>
      <c r="G1103" s="189"/>
      <c r="H1103" s="110" t="s">
        <v>5035</v>
      </c>
      <c r="I1103" s="63" t="s">
        <v>1758</v>
      </c>
      <c r="J1103" s="66" t="s">
        <v>3532</v>
      </c>
      <c r="K1103" s="48" t="s">
        <v>72</v>
      </c>
      <c r="L1103" s="199" t="s">
        <v>3191</v>
      </c>
    </row>
    <row r="1104" spans="1:12" ht="19.5" customHeight="1">
      <c r="A1104" s="206">
        <v>220</v>
      </c>
      <c r="B1104" s="44">
        <f t="shared" si="19"/>
        <v>1096</v>
      </c>
      <c r="C1104" s="44">
        <f t="shared" si="19"/>
        <v>1096</v>
      </c>
      <c r="D1104" s="75"/>
      <c r="E1104" s="45"/>
      <c r="F1104" s="63"/>
      <c r="G1104" s="189"/>
      <c r="H1104" s="110" t="s">
        <v>5035</v>
      </c>
      <c r="I1104" s="63" t="s">
        <v>1759</v>
      </c>
      <c r="J1104" s="66" t="s">
        <v>3532</v>
      </c>
      <c r="K1104" s="48" t="s">
        <v>25</v>
      </c>
      <c r="L1104" s="199" t="s">
        <v>3190</v>
      </c>
    </row>
    <row r="1105" spans="1:12" ht="19.5" customHeight="1">
      <c r="A1105" s="206"/>
      <c r="B1105" s="44">
        <f t="shared" si="19"/>
        <v>1097</v>
      </c>
      <c r="C1105" s="44">
        <f t="shared" si="19"/>
        <v>1097</v>
      </c>
      <c r="D1105" s="75">
        <v>2</v>
      </c>
      <c r="E1105" s="69" t="s">
        <v>3951</v>
      </c>
      <c r="F1105" s="63"/>
      <c r="G1105" s="189"/>
      <c r="H1105" s="112" t="s">
        <v>5036</v>
      </c>
      <c r="I1105" s="63" t="s">
        <v>173</v>
      </c>
      <c r="J1105" s="66" t="s">
        <v>3532</v>
      </c>
      <c r="K1105" s="48" t="s">
        <v>3270</v>
      </c>
      <c r="L1105" s="198" t="s">
        <v>3269</v>
      </c>
    </row>
    <row r="1106" spans="1:12" ht="19.5" customHeight="1">
      <c r="A1106" s="206"/>
      <c r="B1106" s="44">
        <f t="shared" si="19"/>
        <v>1098</v>
      </c>
      <c r="C1106" s="44">
        <f t="shared" si="19"/>
        <v>1098</v>
      </c>
      <c r="D1106" s="75"/>
      <c r="E1106" s="45"/>
      <c r="F1106" s="63"/>
      <c r="G1106" s="189"/>
      <c r="H1106" s="110" t="s">
        <v>5035</v>
      </c>
      <c r="I1106" s="63" t="s">
        <v>1760</v>
      </c>
      <c r="J1106" s="66" t="s">
        <v>3533</v>
      </c>
      <c r="K1106" s="48" t="s">
        <v>3183</v>
      </c>
      <c r="L1106" s="199" t="s">
        <v>3185</v>
      </c>
    </row>
    <row r="1107" spans="1:12" ht="19.5" customHeight="1">
      <c r="A1107" s="206"/>
      <c r="B1107" s="44">
        <f t="shared" si="19"/>
        <v>1099</v>
      </c>
      <c r="C1107" s="44">
        <f t="shared" si="19"/>
        <v>1099</v>
      </c>
      <c r="D1107" s="75"/>
      <c r="E1107" s="45"/>
      <c r="F1107" s="63"/>
      <c r="G1107" s="189"/>
      <c r="H1107" s="110" t="s">
        <v>5035</v>
      </c>
      <c r="I1107" s="63" t="s">
        <v>1761</v>
      </c>
      <c r="J1107" s="66" t="s">
        <v>3534</v>
      </c>
      <c r="K1107" s="48" t="s">
        <v>72</v>
      </c>
      <c r="L1107" s="199" t="s">
        <v>3191</v>
      </c>
    </row>
    <row r="1108" spans="1:12" ht="19.5" customHeight="1">
      <c r="A1108" s="206"/>
      <c r="B1108" s="44">
        <f t="shared" si="19"/>
        <v>1100</v>
      </c>
      <c r="C1108" s="44">
        <f t="shared" si="19"/>
        <v>1100</v>
      </c>
      <c r="D1108" s="75"/>
      <c r="E1108" s="45"/>
      <c r="F1108" s="63"/>
      <c r="G1108" s="189"/>
      <c r="H1108" s="110" t="s">
        <v>5035</v>
      </c>
      <c r="I1108" s="63" t="s">
        <v>1762</v>
      </c>
      <c r="J1108" s="66" t="s">
        <v>3535</v>
      </c>
      <c r="K1108" s="48" t="s">
        <v>3349</v>
      </c>
      <c r="L1108" s="199" t="s">
        <v>3350</v>
      </c>
    </row>
    <row r="1109" spans="1:12" ht="19.5" customHeight="1">
      <c r="A1109" s="206">
        <v>221</v>
      </c>
      <c r="B1109" s="44">
        <f t="shared" si="19"/>
        <v>1101</v>
      </c>
      <c r="C1109" s="44">
        <f t="shared" si="19"/>
        <v>1101</v>
      </c>
      <c r="D1109" s="75">
        <v>6</v>
      </c>
      <c r="E1109" s="69" t="s">
        <v>4771</v>
      </c>
      <c r="F1109" s="63"/>
      <c r="G1109" s="189"/>
      <c r="H1109" s="113" t="s">
        <v>677</v>
      </c>
      <c r="I1109" s="63" t="s">
        <v>1018</v>
      </c>
      <c r="J1109" s="66" t="s">
        <v>3536</v>
      </c>
      <c r="K1109" s="48" t="s">
        <v>1018</v>
      </c>
      <c r="L1109" s="199" t="s">
        <v>3202</v>
      </c>
    </row>
    <row r="1110" spans="1:12" ht="19.5" customHeight="1">
      <c r="A1110" s="206"/>
      <c r="B1110" s="44">
        <f t="shared" si="19"/>
        <v>1102</v>
      </c>
      <c r="C1110" s="44">
        <f t="shared" si="19"/>
        <v>1102</v>
      </c>
      <c r="D1110" s="75"/>
      <c r="E1110" s="45"/>
      <c r="F1110" s="63"/>
      <c r="G1110" s="189"/>
      <c r="H1110" s="110" t="s">
        <v>5035</v>
      </c>
      <c r="I1110" s="63" t="s">
        <v>1763</v>
      </c>
      <c r="J1110" s="66" t="s">
        <v>3537</v>
      </c>
      <c r="K1110" s="48" t="s">
        <v>3167</v>
      </c>
      <c r="L1110" s="198" t="s">
        <v>3215</v>
      </c>
    </row>
    <row r="1111" spans="1:12" ht="19.5" customHeight="1">
      <c r="A1111" s="206"/>
      <c r="B1111" s="44">
        <f t="shared" si="19"/>
        <v>1103</v>
      </c>
      <c r="C1111" s="44">
        <f t="shared" si="19"/>
        <v>1103</v>
      </c>
      <c r="D1111" s="75"/>
      <c r="E1111" s="45"/>
      <c r="F1111" s="63"/>
      <c r="G1111" s="189"/>
      <c r="H1111" s="112" t="s">
        <v>5036</v>
      </c>
      <c r="I1111" s="63" t="s">
        <v>1764</v>
      </c>
      <c r="J1111" s="66" t="s">
        <v>3538</v>
      </c>
      <c r="K1111" s="48" t="s">
        <v>65</v>
      </c>
      <c r="L1111" s="199" t="s">
        <v>3187</v>
      </c>
    </row>
    <row r="1112" spans="1:12" ht="19.5" customHeight="1">
      <c r="A1112" s="206"/>
      <c r="B1112" s="44">
        <f t="shared" si="19"/>
        <v>1104</v>
      </c>
      <c r="C1112" s="44">
        <f t="shared" si="19"/>
        <v>1104</v>
      </c>
      <c r="D1112" s="75">
        <v>4</v>
      </c>
      <c r="E1112" s="69" t="s">
        <v>4418</v>
      </c>
      <c r="F1112" s="63"/>
      <c r="G1112" s="189"/>
      <c r="H1112" s="109" t="s">
        <v>678</v>
      </c>
      <c r="I1112" s="63" t="s">
        <v>688</v>
      </c>
      <c r="J1112" s="66" t="s">
        <v>3539</v>
      </c>
      <c r="K1112" s="48" t="s">
        <v>64</v>
      </c>
      <c r="L1112" s="199" t="s">
        <v>3192</v>
      </c>
    </row>
    <row r="1113" spans="1:12" ht="19.5" customHeight="1">
      <c r="A1113" s="206"/>
      <c r="B1113" s="44">
        <f t="shared" si="19"/>
        <v>1105</v>
      </c>
      <c r="C1113" s="44">
        <f t="shared" si="19"/>
        <v>1105</v>
      </c>
      <c r="D1113" s="75">
        <v>3</v>
      </c>
      <c r="E1113" s="69" t="s">
        <v>4138</v>
      </c>
      <c r="F1113" s="63"/>
      <c r="G1113" s="189"/>
      <c r="H1113" s="112" t="s">
        <v>5036</v>
      </c>
      <c r="I1113" s="63" t="s">
        <v>496</v>
      </c>
      <c r="J1113" s="66" t="s">
        <v>3539</v>
      </c>
      <c r="K1113" s="48" t="s">
        <v>0</v>
      </c>
      <c r="L1113" s="199" t="s">
        <v>3210</v>
      </c>
    </row>
    <row r="1114" spans="1:12" ht="19.5" customHeight="1">
      <c r="A1114" s="206">
        <v>222</v>
      </c>
      <c r="B1114" s="44">
        <f t="shared" si="19"/>
        <v>1106</v>
      </c>
      <c r="C1114" s="44">
        <f t="shared" si="19"/>
        <v>1106</v>
      </c>
      <c r="D1114" s="75">
        <v>1</v>
      </c>
      <c r="E1114" s="69" t="s">
        <v>3792</v>
      </c>
      <c r="F1114" s="63"/>
      <c r="G1114" s="189">
        <v>536</v>
      </c>
      <c r="H1114" s="112" t="s">
        <v>5036</v>
      </c>
      <c r="I1114" s="63" t="s">
        <v>42</v>
      </c>
      <c r="J1114" s="66" t="s">
        <v>3539</v>
      </c>
      <c r="K1114" s="60" t="s">
        <v>330</v>
      </c>
      <c r="L1114" s="199" t="s">
        <v>3738</v>
      </c>
    </row>
    <row r="1115" spans="1:12" ht="19.5" customHeight="1">
      <c r="A1115" s="206"/>
      <c r="B1115" s="44">
        <f t="shared" si="19"/>
        <v>1107</v>
      </c>
      <c r="C1115" s="44">
        <f t="shared" si="19"/>
        <v>1107</v>
      </c>
      <c r="D1115" s="75">
        <v>1</v>
      </c>
      <c r="E1115" s="69" t="s">
        <v>3793</v>
      </c>
      <c r="F1115" s="63"/>
      <c r="G1115" s="189">
        <v>665</v>
      </c>
      <c r="H1115" s="109" t="s">
        <v>678</v>
      </c>
      <c r="I1115" s="63" t="s">
        <v>43</v>
      </c>
      <c r="J1115" s="66" t="s">
        <v>3539</v>
      </c>
      <c r="K1115" s="60" t="s">
        <v>3740</v>
      </c>
      <c r="L1115" s="199" t="s">
        <v>3739</v>
      </c>
    </row>
    <row r="1116" spans="1:12" ht="19.5" customHeight="1">
      <c r="A1116" s="206"/>
      <c r="B1116" s="44">
        <f t="shared" si="19"/>
        <v>1108</v>
      </c>
      <c r="C1116" s="44">
        <f t="shared" si="19"/>
        <v>1108</v>
      </c>
      <c r="D1116" s="75">
        <v>4</v>
      </c>
      <c r="E1116" s="69" t="s">
        <v>4246</v>
      </c>
      <c r="F1116" s="63"/>
      <c r="G1116" s="189"/>
      <c r="H1116" s="110" t="s">
        <v>5035</v>
      </c>
      <c r="I1116" s="63" t="s">
        <v>689</v>
      </c>
      <c r="J1116" s="66" t="s">
        <v>3539</v>
      </c>
      <c r="K1116" s="48" t="s">
        <v>3171</v>
      </c>
      <c r="L1116" s="198" t="s">
        <v>3266</v>
      </c>
    </row>
    <row r="1117" spans="1:12" ht="19.5" customHeight="1">
      <c r="A1117" s="206"/>
      <c r="B1117" s="44">
        <f t="shared" si="19"/>
        <v>1109</v>
      </c>
      <c r="C1117" s="44">
        <f t="shared" si="19"/>
        <v>1109</v>
      </c>
      <c r="D1117" s="75">
        <v>2</v>
      </c>
      <c r="E1117" s="69" t="s">
        <v>3952</v>
      </c>
      <c r="F1117" s="63"/>
      <c r="G1117" s="189"/>
      <c r="H1117" s="109" t="s">
        <v>678</v>
      </c>
      <c r="I1117" s="63" t="s">
        <v>353</v>
      </c>
      <c r="J1117" s="66" t="s">
        <v>3539</v>
      </c>
      <c r="K1117" s="60" t="s">
        <v>3840</v>
      </c>
      <c r="L1117" s="199" t="s">
        <v>3839</v>
      </c>
    </row>
    <row r="1118" spans="1:12" ht="19.5" customHeight="1">
      <c r="A1118" s="206"/>
      <c r="B1118" s="44">
        <f t="shared" si="19"/>
        <v>1110</v>
      </c>
      <c r="C1118" s="44">
        <f t="shared" si="19"/>
        <v>1110</v>
      </c>
      <c r="D1118" s="75">
        <v>2</v>
      </c>
      <c r="E1118" s="69" t="s">
        <v>3953</v>
      </c>
      <c r="F1118" s="63"/>
      <c r="G1118" s="189">
        <v>811</v>
      </c>
      <c r="H1118" s="110" t="s">
        <v>5035</v>
      </c>
      <c r="I1118" s="63" t="s">
        <v>174</v>
      </c>
      <c r="J1118" s="66" t="s">
        <v>3539</v>
      </c>
      <c r="K1118" s="48" t="s">
        <v>834</v>
      </c>
      <c r="L1118" s="199" t="s">
        <v>3211</v>
      </c>
    </row>
    <row r="1119" spans="1:12" ht="19.5" customHeight="1">
      <c r="A1119" s="206">
        <v>223</v>
      </c>
      <c r="B1119" s="44">
        <f t="shared" si="19"/>
        <v>1111</v>
      </c>
      <c r="C1119" s="44">
        <f t="shared" si="19"/>
        <v>1111</v>
      </c>
      <c r="D1119" s="75">
        <v>5</v>
      </c>
      <c r="E1119" s="69" t="s">
        <v>4629</v>
      </c>
      <c r="F1119" s="63"/>
      <c r="G1119" s="189"/>
      <c r="H1119" s="112" t="s">
        <v>5036</v>
      </c>
      <c r="I1119" s="63" t="s">
        <v>859</v>
      </c>
      <c r="J1119" s="66" t="s">
        <v>3539</v>
      </c>
      <c r="K1119" s="60" t="s">
        <v>3177</v>
      </c>
      <c r="L1119" s="199" t="s">
        <v>3294</v>
      </c>
    </row>
    <row r="1120" spans="1:12" ht="19.5" customHeight="1">
      <c r="A1120" s="206"/>
      <c r="B1120" s="44">
        <f t="shared" si="19"/>
        <v>1112</v>
      </c>
      <c r="C1120" s="44">
        <f t="shared" si="19"/>
        <v>1112</v>
      </c>
      <c r="D1120" s="75"/>
      <c r="E1120" s="45"/>
      <c r="F1120" s="63"/>
      <c r="G1120" s="189"/>
      <c r="H1120" s="110" t="s">
        <v>5035</v>
      </c>
      <c r="I1120" s="63" t="s">
        <v>1765</v>
      </c>
      <c r="J1120" s="66" t="s">
        <v>3539</v>
      </c>
      <c r="K1120" s="48" t="s">
        <v>36</v>
      </c>
      <c r="L1120" s="199" t="s">
        <v>3198</v>
      </c>
    </row>
    <row r="1121" spans="1:12" ht="19.5" customHeight="1">
      <c r="A1121" s="206"/>
      <c r="B1121" s="44">
        <f t="shared" si="19"/>
        <v>1113</v>
      </c>
      <c r="C1121" s="44">
        <f t="shared" si="19"/>
        <v>1113</v>
      </c>
      <c r="D1121" s="75"/>
      <c r="E1121" s="45"/>
      <c r="F1121" s="63"/>
      <c r="G1121" s="189"/>
      <c r="H1121" s="110" t="s">
        <v>5035</v>
      </c>
      <c r="I1121" s="63" t="s">
        <v>1766</v>
      </c>
      <c r="J1121" s="66" t="s">
        <v>3539</v>
      </c>
      <c r="K1121" s="48" t="s">
        <v>3168</v>
      </c>
      <c r="L1121" s="198" t="s">
        <v>3228</v>
      </c>
    </row>
    <row r="1122" spans="1:12" ht="19.5" customHeight="1">
      <c r="A1122" s="206"/>
      <c r="B1122" s="44">
        <f t="shared" si="19"/>
        <v>1114</v>
      </c>
      <c r="C1122" s="44">
        <f t="shared" si="19"/>
        <v>1114</v>
      </c>
      <c r="D1122" s="75">
        <v>5</v>
      </c>
      <c r="E1122" s="69" t="s">
        <v>4630</v>
      </c>
      <c r="F1122" s="63"/>
      <c r="G1122" s="189"/>
      <c r="H1122" s="110" t="s">
        <v>5035</v>
      </c>
      <c r="I1122" s="63" t="s">
        <v>860</v>
      </c>
      <c r="J1122" s="66" t="s">
        <v>3539</v>
      </c>
      <c r="K1122" s="48" t="s">
        <v>3181</v>
      </c>
      <c r="L1122" s="198" t="s">
        <v>3232</v>
      </c>
    </row>
    <row r="1123" spans="1:12" ht="19.5" customHeight="1">
      <c r="A1123" s="206"/>
      <c r="B1123" s="44">
        <f t="shared" si="19"/>
        <v>1115</v>
      </c>
      <c r="C1123" s="44">
        <f t="shared" si="19"/>
        <v>1115</v>
      </c>
      <c r="D1123" s="75">
        <v>1</v>
      </c>
      <c r="E1123" s="69" t="s">
        <v>3794</v>
      </c>
      <c r="F1123" s="63"/>
      <c r="G1123" s="189">
        <v>1090</v>
      </c>
      <c r="H1123" s="110" t="s">
        <v>5035</v>
      </c>
      <c r="I1123" s="63" t="s">
        <v>44</v>
      </c>
      <c r="J1123" s="66" t="s">
        <v>3539</v>
      </c>
      <c r="K1123" s="60" t="s">
        <v>3742</v>
      </c>
      <c r="L1123" s="199" t="s">
        <v>3741</v>
      </c>
    </row>
    <row r="1124" spans="1:12" ht="19.5" customHeight="1">
      <c r="A1124" s="206">
        <v>224</v>
      </c>
      <c r="B1124" s="44">
        <f t="shared" si="19"/>
        <v>1116</v>
      </c>
      <c r="C1124" s="44">
        <f t="shared" si="19"/>
        <v>1116</v>
      </c>
      <c r="D1124" s="75"/>
      <c r="E1124" s="45"/>
      <c r="F1124" s="63"/>
      <c r="G1124" s="189"/>
      <c r="H1124" s="109" t="s">
        <v>678</v>
      </c>
      <c r="I1124" s="63" t="s">
        <v>1767</v>
      </c>
      <c r="J1124" s="66" t="s">
        <v>3539</v>
      </c>
      <c r="K1124" s="55" t="s">
        <v>3384</v>
      </c>
      <c r="L1124" s="200" t="s">
        <v>3383</v>
      </c>
    </row>
    <row r="1125" spans="1:12" ht="19.5" customHeight="1">
      <c r="A1125" s="206"/>
      <c r="B1125" s="44">
        <f t="shared" si="19"/>
        <v>1117</v>
      </c>
      <c r="C1125" s="44">
        <f t="shared" si="19"/>
        <v>1117</v>
      </c>
      <c r="D1125" s="75">
        <v>5</v>
      </c>
      <c r="E1125" s="69" t="s">
        <v>4631</v>
      </c>
      <c r="F1125" s="63"/>
      <c r="G1125" s="189"/>
      <c r="H1125" s="110" t="s">
        <v>5035</v>
      </c>
      <c r="I1125" s="63" t="s">
        <v>861</v>
      </c>
      <c r="J1125" s="66" t="s">
        <v>3539</v>
      </c>
      <c r="K1125" s="48" t="s">
        <v>3270</v>
      </c>
      <c r="L1125" s="198" t="s">
        <v>3269</v>
      </c>
    </row>
    <row r="1126" spans="1:12" ht="19.5" customHeight="1">
      <c r="A1126" s="206"/>
      <c r="B1126" s="44">
        <f t="shared" si="19"/>
        <v>1118</v>
      </c>
      <c r="C1126" s="44">
        <f t="shared" si="19"/>
        <v>1118</v>
      </c>
      <c r="D1126" s="75">
        <v>2</v>
      </c>
      <c r="E1126" s="69" t="s">
        <v>3954</v>
      </c>
      <c r="F1126" s="63"/>
      <c r="G1126" s="189"/>
      <c r="H1126" s="110" t="s">
        <v>5035</v>
      </c>
      <c r="I1126" s="63" t="s">
        <v>354</v>
      </c>
      <c r="J1126" s="66" t="s">
        <v>3539</v>
      </c>
      <c r="K1126" s="48" t="s">
        <v>65</v>
      </c>
      <c r="L1126" s="199" t="s">
        <v>3187</v>
      </c>
    </row>
    <row r="1127" spans="1:12" ht="19.5" customHeight="1">
      <c r="A1127" s="206"/>
      <c r="B1127" s="44">
        <f t="shared" si="19"/>
        <v>1119</v>
      </c>
      <c r="C1127" s="44">
        <f t="shared" si="19"/>
        <v>1119</v>
      </c>
      <c r="D1127" s="75"/>
      <c r="E1127" s="45"/>
      <c r="F1127" s="63"/>
      <c r="G1127" s="189"/>
      <c r="H1127" s="110" t="s">
        <v>5035</v>
      </c>
      <c r="I1127" s="63" t="s">
        <v>1768</v>
      </c>
      <c r="J1127" s="66" t="s">
        <v>3539</v>
      </c>
      <c r="K1127" s="60" t="s">
        <v>109</v>
      </c>
      <c r="L1127" s="199" t="s">
        <v>3327</v>
      </c>
    </row>
    <row r="1128" spans="1:12" ht="19.5" customHeight="1">
      <c r="A1128" s="206"/>
      <c r="B1128" s="44">
        <f t="shared" si="19"/>
        <v>1120</v>
      </c>
      <c r="C1128" s="44">
        <f t="shared" si="19"/>
        <v>1120</v>
      </c>
      <c r="D1128" s="75">
        <v>4</v>
      </c>
      <c r="E1128" s="69" t="s">
        <v>4419</v>
      </c>
      <c r="F1128" s="63"/>
      <c r="G1128" s="189"/>
      <c r="H1128" s="110" t="s">
        <v>5035</v>
      </c>
      <c r="I1128" s="63" t="s">
        <v>690</v>
      </c>
      <c r="J1128" s="66" t="s">
        <v>3539</v>
      </c>
      <c r="K1128" s="60" t="s">
        <v>75</v>
      </c>
      <c r="L1128" s="199" t="s">
        <v>3302</v>
      </c>
    </row>
    <row r="1129" spans="1:12" ht="19.5" customHeight="1">
      <c r="A1129" s="206">
        <v>225</v>
      </c>
      <c r="B1129" s="44">
        <f t="shared" si="19"/>
        <v>1121</v>
      </c>
      <c r="C1129" s="44">
        <f t="shared" si="19"/>
        <v>1121</v>
      </c>
      <c r="D1129" s="75"/>
      <c r="E1129" s="45"/>
      <c r="F1129" s="63"/>
      <c r="G1129" s="189"/>
      <c r="H1129" s="110" t="s">
        <v>5035</v>
      </c>
      <c r="I1129" s="63" t="s">
        <v>1769</v>
      </c>
      <c r="J1129" s="66" t="s">
        <v>3539</v>
      </c>
      <c r="K1129" s="60" t="s">
        <v>3347</v>
      </c>
      <c r="L1129" s="199" t="s">
        <v>3346</v>
      </c>
    </row>
    <row r="1130" spans="1:12" ht="19.5" customHeight="1">
      <c r="A1130" s="206"/>
      <c r="B1130" s="44">
        <f t="shared" si="19"/>
        <v>1122</v>
      </c>
      <c r="C1130" s="44">
        <f t="shared" si="19"/>
        <v>1122</v>
      </c>
      <c r="D1130" s="75"/>
      <c r="E1130" s="45"/>
      <c r="F1130" s="63"/>
      <c r="G1130" s="189"/>
      <c r="H1130" s="110" t="s">
        <v>5035</v>
      </c>
      <c r="I1130" s="63" t="s">
        <v>1770</v>
      </c>
      <c r="J1130" s="66" t="s">
        <v>3539</v>
      </c>
      <c r="K1130" s="48" t="s">
        <v>3207</v>
      </c>
      <c r="L1130" s="199" t="s">
        <v>3208</v>
      </c>
    </row>
    <row r="1131" spans="1:12" ht="19.5" customHeight="1">
      <c r="A1131" s="206"/>
      <c r="B1131" s="44">
        <f t="shared" si="19"/>
        <v>1123</v>
      </c>
      <c r="C1131" s="44">
        <f t="shared" si="19"/>
        <v>1123</v>
      </c>
      <c r="D1131" s="75">
        <v>4</v>
      </c>
      <c r="E1131" s="69" t="s">
        <v>4420</v>
      </c>
      <c r="F1131" s="63"/>
      <c r="G1131" s="189"/>
      <c r="H1131" s="110" t="s">
        <v>5035</v>
      </c>
      <c r="I1131" s="63" t="s">
        <v>691</v>
      </c>
      <c r="J1131" s="66" t="s">
        <v>3539</v>
      </c>
      <c r="K1131" s="48" t="s">
        <v>3167</v>
      </c>
      <c r="L1131" s="198" t="s">
        <v>3215</v>
      </c>
    </row>
    <row r="1132" spans="1:12" ht="19.5" customHeight="1">
      <c r="A1132" s="206"/>
      <c r="B1132" s="44">
        <f t="shared" si="19"/>
        <v>1124</v>
      </c>
      <c r="C1132" s="44">
        <f t="shared" si="19"/>
        <v>1124</v>
      </c>
      <c r="D1132" s="75">
        <v>6</v>
      </c>
      <c r="E1132" s="69" t="s">
        <v>4393</v>
      </c>
      <c r="F1132" s="63"/>
      <c r="G1132" s="189"/>
      <c r="H1132" s="110" t="s">
        <v>5035</v>
      </c>
      <c r="I1132" s="63" t="s">
        <v>1019</v>
      </c>
      <c r="J1132" s="66" t="s">
        <v>3539</v>
      </c>
      <c r="K1132" s="60" t="s">
        <v>465</v>
      </c>
      <c r="L1132" s="199" t="s">
        <v>3230</v>
      </c>
    </row>
    <row r="1133" spans="1:12" ht="19.5" customHeight="1">
      <c r="A1133" s="206"/>
      <c r="B1133" s="44">
        <f t="shared" si="19"/>
        <v>1125</v>
      </c>
      <c r="C1133" s="44">
        <f t="shared" si="19"/>
        <v>1125</v>
      </c>
      <c r="D1133" s="75"/>
      <c r="E1133" s="45"/>
      <c r="F1133" s="63"/>
      <c r="G1133" s="189"/>
      <c r="H1133" s="112" t="s">
        <v>5036</v>
      </c>
      <c r="I1133" s="63" t="s">
        <v>1771</v>
      </c>
      <c r="J1133" s="66" t="s">
        <v>3539</v>
      </c>
      <c r="K1133" s="48" t="s">
        <v>36</v>
      </c>
      <c r="L1133" s="199" t="s">
        <v>3198</v>
      </c>
    </row>
    <row r="1134" spans="1:12" ht="19.5" customHeight="1">
      <c r="A1134" s="206">
        <v>226</v>
      </c>
      <c r="B1134" s="44">
        <f t="shared" si="19"/>
        <v>1126</v>
      </c>
      <c r="C1134" s="44">
        <f t="shared" si="19"/>
        <v>1126</v>
      </c>
      <c r="D1134" s="75">
        <v>2</v>
      </c>
      <c r="E1134" s="69" t="s">
        <v>3955</v>
      </c>
      <c r="F1134" s="63"/>
      <c r="G1134" s="189"/>
      <c r="H1134" s="110" t="s">
        <v>5035</v>
      </c>
      <c r="I1134" s="63" t="s">
        <v>355</v>
      </c>
      <c r="J1134" s="66" t="s">
        <v>3539</v>
      </c>
      <c r="K1134" s="48" t="s">
        <v>65</v>
      </c>
      <c r="L1134" s="199" t="s">
        <v>3187</v>
      </c>
    </row>
    <row r="1135" spans="1:12" ht="19.5" customHeight="1">
      <c r="A1135" s="206"/>
      <c r="B1135" s="44">
        <f t="shared" si="19"/>
        <v>1127</v>
      </c>
      <c r="C1135" s="44">
        <f t="shared" si="19"/>
        <v>1127</v>
      </c>
      <c r="D1135" s="75">
        <v>5</v>
      </c>
      <c r="E1135" s="69" t="s">
        <v>4632</v>
      </c>
      <c r="F1135" s="63"/>
      <c r="G1135" s="189"/>
      <c r="H1135" s="110" t="s">
        <v>5035</v>
      </c>
      <c r="I1135" s="63" t="s">
        <v>862</v>
      </c>
      <c r="J1135" s="66" t="s">
        <v>3539</v>
      </c>
      <c r="K1135" s="48" t="s">
        <v>77</v>
      </c>
      <c r="L1135" s="198" t="s">
        <v>3255</v>
      </c>
    </row>
    <row r="1136" spans="1:12" ht="19.5" customHeight="1">
      <c r="A1136" s="206"/>
      <c r="B1136" s="44">
        <f t="shared" si="19"/>
        <v>1128</v>
      </c>
      <c r="C1136" s="44">
        <f t="shared" si="19"/>
        <v>1128</v>
      </c>
      <c r="D1136" s="75">
        <v>6</v>
      </c>
      <c r="E1136" s="69" t="s">
        <v>4372</v>
      </c>
      <c r="F1136" s="63"/>
      <c r="G1136" s="189"/>
      <c r="H1136" s="110" t="s">
        <v>5035</v>
      </c>
      <c r="I1136" s="63" t="s">
        <v>1020</v>
      </c>
      <c r="J1136" s="66" t="s">
        <v>3539</v>
      </c>
      <c r="K1136" s="60" t="s">
        <v>30</v>
      </c>
      <c r="L1136" s="199" t="s">
        <v>3735</v>
      </c>
    </row>
    <row r="1137" spans="1:12" ht="19.5" customHeight="1">
      <c r="A1137" s="206"/>
      <c r="B1137" s="44">
        <f t="shared" si="19"/>
        <v>1129</v>
      </c>
      <c r="C1137" s="44">
        <f t="shared" si="19"/>
        <v>1129</v>
      </c>
      <c r="D1137" s="75">
        <v>6</v>
      </c>
      <c r="E1137" s="69" t="s">
        <v>4772</v>
      </c>
      <c r="F1137" s="63"/>
      <c r="G1137" s="189"/>
      <c r="H1137" s="110" t="s">
        <v>5035</v>
      </c>
      <c r="I1137" s="63" t="s">
        <v>1021</v>
      </c>
      <c r="J1137" s="66" t="s">
        <v>3539</v>
      </c>
      <c r="K1137" s="48" t="s">
        <v>1204</v>
      </c>
      <c r="L1137" s="198" t="s">
        <v>3225</v>
      </c>
    </row>
    <row r="1138" spans="1:12" ht="19.5" customHeight="1">
      <c r="A1138" s="206"/>
      <c r="B1138" s="44">
        <f t="shared" si="19"/>
        <v>1130</v>
      </c>
      <c r="C1138" s="44">
        <f t="shared" si="19"/>
        <v>1130</v>
      </c>
      <c r="D1138" s="75">
        <v>5</v>
      </c>
      <c r="E1138" s="69" t="s">
        <v>4633</v>
      </c>
      <c r="F1138" s="63"/>
      <c r="G1138" s="189"/>
      <c r="H1138" s="110" t="s">
        <v>5035</v>
      </c>
      <c r="I1138" s="63" t="s">
        <v>863</v>
      </c>
      <c r="J1138" s="66" t="s">
        <v>3539</v>
      </c>
      <c r="K1138" s="60" t="s">
        <v>396</v>
      </c>
      <c r="L1138" s="199" t="s">
        <v>3841</v>
      </c>
    </row>
    <row r="1139" spans="1:12" ht="19.5" customHeight="1">
      <c r="A1139" s="206">
        <v>227</v>
      </c>
      <c r="B1139" s="44">
        <f t="shared" si="19"/>
        <v>1131</v>
      </c>
      <c r="C1139" s="44">
        <f t="shared" si="19"/>
        <v>1131</v>
      </c>
      <c r="D1139" s="75">
        <v>5</v>
      </c>
      <c r="E1139" s="69" t="s">
        <v>4634</v>
      </c>
      <c r="F1139" s="63"/>
      <c r="G1139" s="189"/>
      <c r="H1139" s="110" t="s">
        <v>5035</v>
      </c>
      <c r="I1139" s="63" t="s">
        <v>864</v>
      </c>
      <c r="J1139" s="66" t="s">
        <v>3539</v>
      </c>
      <c r="K1139" s="48" t="s">
        <v>592</v>
      </c>
      <c r="L1139" s="199" t="s">
        <v>3194</v>
      </c>
    </row>
    <row r="1140" spans="1:12" ht="19.5" customHeight="1">
      <c r="A1140" s="206"/>
      <c r="B1140" s="44">
        <f t="shared" si="19"/>
        <v>1132</v>
      </c>
      <c r="C1140" s="44">
        <f t="shared" si="19"/>
        <v>1132</v>
      </c>
      <c r="D1140" s="75"/>
      <c r="E1140" s="45"/>
      <c r="F1140" s="63"/>
      <c r="G1140" s="189"/>
      <c r="H1140" s="110" t="s">
        <v>5035</v>
      </c>
      <c r="I1140" s="63" t="s">
        <v>1772</v>
      </c>
      <c r="J1140" s="66" t="s">
        <v>3539</v>
      </c>
      <c r="K1140" s="48" t="s">
        <v>1204</v>
      </c>
      <c r="L1140" s="198" t="s">
        <v>3225</v>
      </c>
    </row>
    <row r="1141" spans="1:12" ht="19.5" customHeight="1">
      <c r="A1141" s="206"/>
      <c r="B1141" s="44">
        <f t="shared" si="19"/>
        <v>1133</v>
      </c>
      <c r="C1141" s="44">
        <f t="shared" si="19"/>
        <v>1133</v>
      </c>
      <c r="D1141" s="75">
        <v>4</v>
      </c>
      <c r="E1141" s="69" t="s">
        <v>4425</v>
      </c>
      <c r="F1141" s="63"/>
      <c r="G1141" s="189"/>
      <c r="H1141" s="110" t="s">
        <v>5035</v>
      </c>
      <c r="I1141" s="63" t="s">
        <v>692</v>
      </c>
      <c r="J1141" s="66" t="s">
        <v>3539</v>
      </c>
      <c r="K1141" s="60" t="s">
        <v>3742</v>
      </c>
      <c r="L1141" s="199" t="s">
        <v>3741</v>
      </c>
    </row>
    <row r="1142" spans="1:12" ht="19.5" customHeight="1">
      <c r="A1142" s="206"/>
      <c r="B1142" s="44">
        <f t="shared" si="19"/>
        <v>1134</v>
      </c>
      <c r="C1142" s="44">
        <f t="shared" si="19"/>
        <v>1134</v>
      </c>
      <c r="D1142" s="75"/>
      <c r="E1142" s="45"/>
      <c r="F1142" s="63"/>
      <c r="G1142" s="189"/>
      <c r="H1142" s="110" t="s">
        <v>5035</v>
      </c>
      <c r="I1142" s="63" t="s">
        <v>1773</v>
      </c>
      <c r="J1142" s="66" t="s">
        <v>3539</v>
      </c>
      <c r="K1142" s="48" t="s">
        <v>1204</v>
      </c>
      <c r="L1142" s="198" t="s">
        <v>3225</v>
      </c>
    </row>
    <row r="1143" spans="1:12" ht="19.5" customHeight="1">
      <c r="A1143" s="206"/>
      <c r="B1143" s="44">
        <f t="shared" si="19"/>
        <v>1135</v>
      </c>
      <c r="C1143" s="44">
        <f t="shared" si="19"/>
        <v>1135</v>
      </c>
      <c r="D1143" s="75">
        <v>3</v>
      </c>
      <c r="E1143" s="69" t="s">
        <v>4139</v>
      </c>
      <c r="F1143" s="63"/>
      <c r="G1143" s="189"/>
      <c r="H1143" s="110" t="s">
        <v>5035</v>
      </c>
      <c r="I1143" s="63" t="s">
        <v>497</v>
      </c>
      <c r="J1143" s="66" t="s">
        <v>3539</v>
      </c>
      <c r="K1143" s="48" t="s">
        <v>3270</v>
      </c>
      <c r="L1143" s="198" t="s">
        <v>3269</v>
      </c>
    </row>
    <row r="1144" spans="1:12" ht="19.5" customHeight="1">
      <c r="A1144" s="206">
        <v>228</v>
      </c>
      <c r="B1144" s="44">
        <f t="shared" si="19"/>
        <v>1136</v>
      </c>
      <c r="C1144" s="44">
        <f t="shared" si="19"/>
        <v>1136</v>
      </c>
      <c r="D1144" s="75"/>
      <c r="E1144" s="45"/>
      <c r="F1144" s="63"/>
      <c r="G1144" s="189"/>
      <c r="H1144" s="110" t="s">
        <v>5035</v>
      </c>
      <c r="I1144" s="63" t="s">
        <v>1774</v>
      </c>
      <c r="J1144" s="66" t="s">
        <v>3539</v>
      </c>
      <c r="K1144" s="60" t="s">
        <v>2816</v>
      </c>
      <c r="L1144" s="199" t="s">
        <v>3734</v>
      </c>
    </row>
    <row r="1145" spans="1:12" ht="19.5" customHeight="1">
      <c r="A1145" s="206"/>
      <c r="B1145" s="44">
        <f t="shared" si="19"/>
        <v>1137</v>
      </c>
      <c r="C1145" s="44">
        <f t="shared" si="19"/>
        <v>1137</v>
      </c>
      <c r="D1145" s="75">
        <v>5</v>
      </c>
      <c r="E1145" s="69" t="s">
        <v>4635</v>
      </c>
      <c r="F1145" s="63"/>
      <c r="G1145" s="189"/>
      <c r="H1145" s="110" t="s">
        <v>5035</v>
      </c>
      <c r="I1145" s="63" t="s">
        <v>268</v>
      </c>
      <c r="J1145" s="66" t="s">
        <v>3540</v>
      </c>
      <c r="K1145" s="48" t="s">
        <v>3159</v>
      </c>
      <c r="L1145" s="199" t="s">
        <v>3203</v>
      </c>
    </row>
    <row r="1146" spans="1:12" ht="19.5" customHeight="1">
      <c r="A1146" s="206"/>
      <c r="B1146" s="44">
        <f t="shared" si="19"/>
        <v>1138</v>
      </c>
      <c r="C1146" s="44">
        <f t="shared" si="19"/>
        <v>1138</v>
      </c>
      <c r="D1146" s="75">
        <v>1</v>
      </c>
      <c r="E1146" s="69" t="s">
        <v>3795</v>
      </c>
      <c r="F1146" s="63"/>
      <c r="G1146" s="189">
        <v>230</v>
      </c>
      <c r="H1146" s="109" t="s">
        <v>678</v>
      </c>
      <c r="I1146" s="63" t="s">
        <v>45</v>
      </c>
      <c r="J1146" s="66" t="s">
        <v>3541</v>
      </c>
      <c r="K1146" s="60" t="s">
        <v>45</v>
      </c>
      <c r="L1146" s="199" t="s">
        <v>3275</v>
      </c>
    </row>
    <row r="1147" spans="1:12" ht="19.5" customHeight="1">
      <c r="A1147" s="206"/>
      <c r="B1147" s="44">
        <f t="shared" si="19"/>
        <v>1139</v>
      </c>
      <c r="C1147" s="44">
        <f t="shared" si="19"/>
        <v>1139</v>
      </c>
      <c r="D1147" s="75"/>
      <c r="E1147" s="45"/>
      <c r="F1147" s="63"/>
      <c r="G1147" s="189"/>
      <c r="H1147" s="110" t="s">
        <v>5035</v>
      </c>
      <c r="I1147" s="63" t="s">
        <v>1775</v>
      </c>
      <c r="J1147" s="66" t="s">
        <v>3541</v>
      </c>
      <c r="K1147" s="60" t="s">
        <v>1225</v>
      </c>
      <c r="L1147" s="199" t="s">
        <v>3348</v>
      </c>
    </row>
    <row r="1148" spans="1:12" ht="19.5" customHeight="1">
      <c r="A1148" s="206"/>
      <c r="B1148" s="44">
        <f t="shared" si="19"/>
        <v>1140</v>
      </c>
      <c r="C1148" s="44">
        <f t="shared" si="19"/>
        <v>1140</v>
      </c>
      <c r="D1148" s="75">
        <v>1</v>
      </c>
      <c r="E1148" s="69" t="s">
        <v>3796</v>
      </c>
      <c r="F1148" s="63"/>
      <c r="G1148" s="189">
        <v>707</v>
      </c>
      <c r="H1148" s="109" t="s">
        <v>678</v>
      </c>
      <c r="I1148" s="63" t="s">
        <v>46</v>
      </c>
      <c r="J1148" s="66" t="s">
        <v>3541</v>
      </c>
      <c r="K1148" s="60" t="s">
        <v>46</v>
      </c>
      <c r="L1148" s="199" t="s">
        <v>3286</v>
      </c>
    </row>
    <row r="1149" spans="1:12" ht="19.5" customHeight="1">
      <c r="A1149" s="206">
        <v>229</v>
      </c>
      <c r="B1149" s="44">
        <f t="shared" si="19"/>
        <v>1141</v>
      </c>
      <c r="C1149" s="44">
        <f t="shared" si="19"/>
        <v>1141</v>
      </c>
      <c r="D1149" s="75">
        <v>1</v>
      </c>
      <c r="E1149" s="69" t="s">
        <v>3798</v>
      </c>
      <c r="F1149" s="63"/>
      <c r="G1149" s="189">
        <v>964</v>
      </c>
      <c r="H1149" s="112" t="s">
        <v>5036</v>
      </c>
      <c r="I1149" s="63" t="s">
        <v>47</v>
      </c>
      <c r="J1149" s="66" t="s">
        <v>3541</v>
      </c>
      <c r="K1149" s="60" t="s">
        <v>47</v>
      </c>
      <c r="L1149" s="199" t="s">
        <v>3743</v>
      </c>
    </row>
    <row r="1150" spans="1:12" ht="19.5" customHeight="1">
      <c r="A1150" s="206"/>
      <c r="B1150" s="44">
        <f t="shared" si="19"/>
        <v>1142</v>
      </c>
      <c r="C1150" s="44">
        <f t="shared" si="19"/>
        <v>1142</v>
      </c>
      <c r="D1150" s="75">
        <v>3</v>
      </c>
      <c r="E1150" s="69" t="s">
        <v>4140</v>
      </c>
      <c r="F1150" s="63"/>
      <c r="G1150" s="189"/>
      <c r="H1150" s="112" t="s">
        <v>5036</v>
      </c>
      <c r="I1150" s="63" t="s">
        <v>498</v>
      </c>
      <c r="J1150" s="66" t="s">
        <v>3541</v>
      </c>
      <c r="K1150" s="48" t="s">
        <v>65</v>
      </c>
      <c r="L1150" s="199" t="s">
        <v>3187</v>
      </c>
    </row>
    <row r="1151" spans="1:12" ht="19.5" customHeight="1">
      <c r="A1151" s="206"/>
      <c r="B1151" s="44">
        <f t="shared" si="19"/>
        <v>1143</v>
      </c>
      <c r="C1151" s="44">
        <f t="shared" si="19"/>
        <v>1143</v>
      </c>
      <c r="D1151" s="75"/>
      <c r="E1151" s="45"/>
      <c r="F1151" s="63"/>
      <c r="G1151" s="189"/>
      <c r="H1151" s="112" t="s">
        <v>5036</v>
      </c>
      <c r="I1151" s="63" t="s">
        <v>1776</v>
      </c>
      <c r="J1151" s="66" t="s">
        <v>3541</v>
      </c>
      <c r="K1151" s="48" t="s">
        <v>72</v>
      </c>
      <c r="L1151" s="199" t="s">
        <v>3191</v>
      </c>
    </row>
    <row r="1152" spans="1:12" ht="19.5" customHeight="1">
      <c r="A1152" s="206"/>
      <c r="B1152" s="44">
        <f t="shared" si="19"/>
        <v>1144</v>
      </c>
      <c r="C1152" s="44">
        <f t="shared" si="19"/>
        <v>1144</v>
      </c>
      <c r="D1152" s="75">
        <v>4</v>
      </c>
      <c r="E1152" s="69" t="s">
        <v>4426</v>
      </c>
      <c r="F1152" s="63"/>
      <c r="G1152" s="189"/>
      <c r="H1152" s="110" t="s">
        <v>5035</v>
      </c>
      <c r="I1152" s="63" t="s">
        <v>693</v>
      </c>
      <c r="J1152" s="66" t="s">
        <v>3541</v>
      </c>
      <c r="K1152" s="60" t="s">
        <v>1450</v>
      </c>
      <c r="L1152" s="199" t="s">
        <v>3311</v>
      </c>
    </row>
    <row r="1153" spans="1:12" ht="19.5" customHeight="1">
      <c r="A1153" s="206"/>
      <c r="B1153" s="44">
        <f t="shared" si="19"/>
        <v>1145</v>
      </c>
      <c r="C1153" s="44">
        <f t="shared" si="19"/>
        <v>1145</v>
      </c>
      <c r="D1153" s="75"/>
      <c r="E1153" s="45"/>
      <c r="F1153" s="63"/>
      <c r="G1153" s="189"/>
      <c r="H1153" s="112" t="s">
        <v>5036</v>
      </c>
      <c r="I1153" s="63" t="s">
        <v>1777</v>
      </c>
      <c r="J1153" s="66" t="s">
        <v>3541</v>
      </c>
      <c r="K1153" s="48" t="s">
        <v>17</v>
      </c>
      <c r="L1153" s="199" t="s">
        <v>3201</v>
      </c>
    </row>
    <row r="1154" spans="1:12" ht="19.5" customHeight="1">
      <c r="A1154" s="206">
        <v>230</v>
      </c>
      <c r="B1154" s="44">
        <f t="shared" si="19"/>
        <v>1146</v>
      </c>
      <c r="C1154" s="44">
        <f t="shared" si="19"/>
        <v>1146</v>
      </c>
      <c r="D1154" s="75"/>
      <c r="E1154" s="45"/>
      <c r="F1154" s="63"/>
      <c r="G1154" s="189"/>
      <c r="H1154" s="112" t="s">
        <v>5036</v>
      </c>
      <c r="I1154" s="63" t="s">
        <v>1778</v>
      </c>
      <c r="J1154" s="66" t="s">
        <v>3541</v>
      </c>
      <c r="K1154" s="60" t="s">
        <v>3268</v>
      </c>
      <c r="L1154" s="199" t="s">
        <v>3267</v>
      </c>
    </row>
    <row r="1155" spans="1:12" ht="19.5" customHeight="1">
      <c r="A1155" s="206"/>
      <c r="B1155" s="44">
        <f t="shared" si="19"/>
        <v>1147</v>
      </c>
      <c r="C1155" s="44">
        <f t="shared" si="19"/>
        <v>1147</v>
      </c>
      <c r="D1155" s="75"/>
      <c r="E1155" s="45"/>
      <c r="F1155" s="63"/>
      <c r="G1155" s="189"/>
      <c r="H1155" s="110" t="s">
        <v>5035</v>
      </c>
      <c r="I1155" s="63" t="s">
        <v>1779</v>
      </c>
      <c r="J1155" s="66" t="s">
        <v>3541</v>
      </c>
      <c r="K1155" s="48" t="s">
        <v>3181</v>
      </c>
      <c r="L1155" s="198" t="s">
        <v>3232</v>
      </c>
    </row>
    <row r="1156" spans="1:12" ht="19.5" customHeight="1">
      <c r="A1156" s="206"/>
      <c r="B1156" s="44">
        <f t="shared" si="19"/>
        <v>1148</v>
      </c>
      <c r="C1156" s="44">
        <f t="shared" si="19"/>
        <v>1148</v>
      </c>
      <c r="D1156" s="75"/>
      <c r="E1156" s="45"/>
      <c r="F1156" s="63"/>
      <c r="G1156" s="189"/>
      <c r="H1156" s="110" t="s">
        <v>5035</v>
      </c>
      <c r="I1156" s="63" t="s">
        <v>1780</v>
      </c>
      <c r="J1156" s="66" t="s">
        <v>3541</v>
      </c>
      <c r="K1156" s="48" t="s">
        <v>3171</v>
      </c>
      <c r="L1156" s="198" t="s">
        <v>3266</v>
      </c>
    </row>
    <row r="1157" spans="1:12" ht="19.5" customHeight="1">
      <c r="A1157" s="206"/>
      <c r="B1157" s="44">
        <f t="shared" si="19"/>
        <v>1149</v>
      </c>
      <c r="C1157" s="44">
        <f t="shared" si="19"/>
        <v>1149</v>
      </c>
      <c r="D1157" s="75">
        <v>5</v>
      </c>
      <c r="E1157" s="69" t="s">
        <v>4636</v>
      </c>
      <c r="F1157" s="63"/>
      <c r="G1157" s="189"/>
      <c r="H1157" s="110" t="s">
        <v>5035</v>
      </c>
      <c r="I1157" s="63" t="s">
        <v>2283</v>
      </c>
      <c r="J1157" s="66" t="s">
        <v>3541</v>
      </c>
      <c r="K1157" s="48" t="s">
        <v>9</v>
      </c>
      <c r="L1157" s="198" t="s">
        <v>3258</v>
      </c>
    </row>
    <row r="1158" spans="1:12" ht="19.5" customHeight="1">
      <c r="A1158" s="206"/>
      <c r="B1158" s="44">
        <f t="shared" si="19"/>
        <v>1150</v>
      </c>
      <c r="C1158" s="44">
        <f t="shared" si="19"/>
        <v>1150</v>
      </c>
      <c r="D1158" s="75"/>
      <c r="E1158" s="45"/>
      <c r="F1158" s="63"/>
      <c r="G1158" s="189"/>
      <c r="H1158" s="110" t="s">
        <v>5035</v>
      </c>
      <c r="I1158" s="63" t="s">
        <v>1781</v>
      </c>
      <c r="J1158" s="66" t="s">
        <v>3541</v>
      </c>
      <c r="K1158" s="60" t="s">
        <v>3336</v>
      </c>
      <c r="L1158" s="199" t="s">
        <v>3335</v>
      </c>
    </row>
    <row r="1159" spans="1:12" ht="19.5" customHeight="1">
      <c r="A1159" s="206">
        <v>231</v>
      </c>
      <c r="B1159" s="44">
        <f t="shared" si="19"/>
        <v>1151</v>
      </c>
      <c r="C1159" s="44">
        <f t="shared" si="19"/>
        <v>1151</v>
      </c>
      <c r="D1159" s="75">
        <v>4</v>
      </c>
      <c r="E1159" s="69" t="s">
        <v>4421</v>
      </c>
      <c r="F1159" s="63"/>
      <c r="G1159" s="189"/>
      <c r="H1159" s="110" t="s">
        <v>5035</v>
      </c>
      <c r="I1159" s="63" t="s">
        <v>694</v>
      </c>
      <c r="J1159" s="66" t="s">
        <v>3541</v>
      </c>
      <c r="K1159" s="48" t="s">
        <v>3159</v>
      </c>
      <c r="L1159" s="199" t="s">
        <v>3203</v>
      </c>
    </row>
    <row r="1160" spans="1:12" ht="19.5" customHeight="1">
      <c r="A1160" s="206"/>
      <c r="B1160" s="44">
        <f t="shared" ref="B1160:C1223" si="20">ROW()-8</f>
        <v>1152</v>
      </c>
      <c r="C1160" s="44">
        <f t="shared" si="20"/>
        <v>1152</v>
      </c>
      <c r="D1160" s="75">
        <v>5</v>
      </c>
      <c r="E1160" s="69" t="s">
        <v>4637</v>
      </c>
      <c r="F1160" s="63"/>
      <c r="G1160" s="189"/>
      <c r="H1160" s="110" t="s">
        <v>5035</v>
      </c>
      <c r="I1160" s="63" t="s">
        <v>866</v>
      </c>
      <c r="J1160" s="66" t="s">
        <v>3541</v>
      </c>
      <c r="K1160" s="48" t="s">
        <v>28</v>
      </c>
      <c r="L1160" s="199" t="s">
        <v>3209</v>
      </c>
    </row>
    <row r="1161" spans="1:12" ht="19.5" customHeight="1">
      <c r="A1161" s="206"/>
      <c r="B1161" s="44">
        <f t="shared" si="20"/>
        <v>1153</v>
      </c>
      <c r="C1161" s="44">
        <f t="shared" si="20"/>
        <v>1153</v>
      </c>
      <c r="D1161" s="75"/>
      <c r="E1161" s="45"/>
      <c r="F1161" s="63"/>
      <c r="G1161" s="189"/>
      <c r="H1161" s="110" t="s">
        <v>5035</v>
      </c>
      <c r="I1161" s="63" t="s">
        <v>269</v>
      </c>
      <c r="J1161" s="66" t="s">
        <v>3541</v>
      </c>
      <c r="K1161" s="48" t="s">
        <v>57</v>
      </c>
      <c r="L1161" s="198" t="s">
        <v>3262</v>
      </c>
    </row>
    <row r="1162" spans="1:12" ht="19.5" customHeight="1">
      <c r="A1162" s="206"/>
      <c r="B1162" s="44">
        <f t="shared" si="20"/>
        <v>1154</v>
      </c>
      <c r="C1162" s="44">
        <f t="shared" si="20"/>
        <v>1154</v>
      </c>
      <c r="D1162" s="75">
        <v>2</v>
      </c>
      <c r="E1162" s="69" t="s">
        <v>3956</v>
      </c>
      <c r="F1162" s="63"/>
      <c r="G1162" s="189"/>
      <c r="H1162" s="110" t="s">
        <v>5035</v>
      </c>
      <c r="I1162" s="63" t="s">
        <v>356</v>
      </c>
      <c r="J1162" s="66" t="s">
        <v>3542</v>
      </c>
      <c r="K1162" s="60" t="s">
        <v>376</v>
      </c>
      <c r="L1162" s="199" t="s">
        <v>3356</v>
      </c>
    </row>
    <row r="1163" spans="1:12" ht="19.5" customHeight="1">
      <c r="A1163" s="206"/>
      <c r="B1163" s="44">
        <f t="shared" si="20"/>
        <v>1155</v>
      </c>
      <c r="C1163" s="44">
        <f t="shared" si="20"/>
        <v>1155</v>
      </c>
      <c r="D1163" s="75">
        <v>4</v>
      </c>
      <c r="E1163" s="69" t="s">
        <v>4422</v>
      </c>
      <c r="F1163" s="63"/>
      <c r="G1163" s="189"/>
      <c r="H1163" s="112" t="s">
        <v>5036</v>
      </c>
      <c r="I1163" s="63" t="s">
        <v>695</v>
      </c>
      <c r="J1163" s="66" t="s">
        <v>3542</v>
      </c>
      <c r="K1163" s="48" t="s">
        <v>3183</v>
      </c>
      <c r="L1163" s="199" t="s">
        <v>3185</v>
      </c>
    </row>
    <row r="1164" spans="1:12" ht="19.5" customHeight="1">
      <c r="A1164" s="206">
        <v>232</v>
      </c>
      <c r="B1164" s="44">
        <f t="shared" si="20"/>
        <v>1156</v>
      </c>
      <c r="C1164" s="44">
        <f t="shared" si="20"/>
        <v>1156</v>
      </c>
      <c r="D1164" s="75"/>
      <c r="E1164" s="45"/>
      <c r="F1164" s="63"/>
      <c r="G1164" s="189"/>
      <c r="H1164" s="110" t="s">
        <v>5035</v>
      </c>
      <c r="I1164" s="63" t="s">
        <v>1782</v>
      </c>
      <c r="J1164" s="66" t="s">
        <v>3542</v>
      </c>
      <c r="K1164" s="48" t="s">
        <v>3183</v>
      </c>
      <c r="L1164" s="199" t="s">
        <v>3185</v>
      </c>
    </row>
    <row r="1165" spans="1:12" ht="19.5" customHeight="1">
      <c r="A1165" s="206"/>
      <c r="B1165" s="44">
        <f t="shared" si="20"/>
        <v>1157</v>
      </c>
      <c r="C1165" s="44">
        <f t="shared" si="20"/>
        <v>1157</v>
      </c>
      <c r="D1165" s="75"/>
      <c r="E1165" s="45"/>
      <c r="F1165" s="63"/>
      <c r="G1165" s="189"/>
      <c r="H1165" s="112" t="s">
        <v>5036</v>
      </c>
      <c r="I1165" s="63" t="s">
        <v>1783</v>
      </c>
      <c r="J1165" s="66" t="s">
        <v>3542</v>
      </c>
      <c r="K1165" s="60" t="s">
        <v>963</v>
      </c>
      <c r="L1165" s="199" t="s">
        <v>3287</v>
      </c>
    </row>
    <row r="1166" spans="1:12" ht="19.5" customHeight="1">
      <c r="A1166" s="206"/>
      <c r="B1166" s="44">
        <f t="shared" si="20"/>
        <v>1158</v>
      </c>
      <c r="C1166" s="44">
        <f t="shared" si="20"/>
        <v>1158</v>
      </c>
      <c r="D1166" s="75">
        <v>5</v>
      </c>
      <c r="E1166" s="69" t="s">
        <v>4351</v>
      </c>
      <c r="F1166" s="63"/>
      <c r="G1166" s="189"/>
      <c r="H1166" s="110" t="s">
        <v>5035</v>
      </c>
      <c r="I1166" s="63" t="s">
        <v>867</v>
      </c>
      <c r="J1166" s="66" t="s">
        <v>3542</v>
      </c>
      <c r="K1166" s="48" t="s">
        <v>3183</v>
      </c>
      <c r="L1166" s="199" t="s">
        <v>3185</v>
      </c>
    </row>
    <row r="1167" spans="1:12" ht="19.5" customHeight="1">
      <c r="A1167" s="206"/>
      <c r="B1167" s="44">
        <f t="shared" si="20"/>
        <v>1159</v>
      </c>
      <c r="C1167" s="44">
        <f t="shared" si="20"/>
        <v>1159</v>
      </c>
      <c r="D1167" s="75">
        <v>5</v>
      </c>
      <c r="E1167" s="69" t="s">
        <v>4638</v>
      </c>
      <c r="F1167" s="63"/>
      <c r="G1167" s="189"/>
      <c r="H1167" s="112" t="s">
        <v>5036</v>
      </c>
      <c r="I1167" s="63" t="s">
        <v>868</v>
      </c>
      <c r="J1167" s="66" t="s">
        <v>3542</v>
      </c>
      <c r="K1167" s="48" t="s">
        <v>1204</v>
      </c>
      <c r="L1167" s="198" t="s">
        <v>3225</v>
      </c>
    </row>
    <row r="1168" spans="1:12" ht="19.5" customHeight="1">
      <c r="A1168" s="206"/>
      <c r="B1168" s="44">
        <f t="shared" si="20"/>
        <v>1160</v>
      </c>
      <c r="C1168" s="44">
        <f t="shared" si="20"/>
        <v>1160</v>
      </c>
      <c r="D1168" s="75">
        <v>2</v>
      </c>
      <c r="E1168" s="69" t="s">
        <v>3957</v>
      </c>
      <c r="G1168" s="189">
        <v>1083</v>
      </c>
      <c r="H1168" s="110" t="s">
        <v>5035</v>
      </c>
      <c r="I1168" s="63" t="s">
        <v>357</v>
      </c>
      <c r="J1168" s="66" t="s">
        <v>3542</v>
      </c>
      <c r="K1168" s="48" t="s">
        <v>2</v>
      </c>
      <c r="L1168" s="198" t="s">
        <v>3220</v>
      </c>
    </row>
    <row r="1169" spans="1:12" ht="19.5" customHeight="1">
      <c r="A1169" s="206">
        <v>233</v>
      </c>
      <c r="B1169" s="44">
        <f t="shared" si="20"/>
        <v>1161</v>
      </c>
      <c r="C1169" s="44">
        <f t="shared" si="20"/>
        <v>1161</v>
      </c>
      <c r="D1169" s="75"/>
      <c r="E1169" s="45"/>
      <c r="F1169" s="63"/>
      <c r="G1169" s="189"/>
      <c r="H1169" s="110" t="s">
        <v>5035</v>
      </c>
      <c r="I1169" s="63" t="s">
        <v>175</v>
      </c>
      <c r="J1169" s="66" t="s">
        <v>3542</v>
      </c>
      <c r="K1169" s="48" t="s">
        <v>3183</v>
      </c>
      <c r="L1169" s="199" t="s">
        <v>3185</v>
      </c>
    </row>
    <row r="1170" spans="1:12" ht="19.5" customHeight="1">
      <c r="A1170" s="206"/>
      <c r="B1170" s="44">
        <f t="shared" si="20"/>
        <v>1162</v>
      </c>
      <c r="C1170" s="44">
        <f t="shared" si="20"/>
        <v>1162</v>
      </c>
      <c r="D1170" s="75">
        <v>4</v>
      </c>
      <c r="E1170" s="69" t="s">
        <v>4423</v>
      </c>
      <c r="F1170" s="63"/>
      <c r="G1170" s="189">
        <v>753</v>
      </c>
      <c r="H1170" s="110" t="s">
        <v>5035</v>
      </c>
      <c r="I1170" s="63" t="s">
        <v>270</v>
      </c>
      <c r="J1170" s="66" t="s">
        <v>3542</v>
      </c>
      <c r="K1170" s="48" t="s">
        <v>57</v>
      </c>
      <c r="L1170" s="198" t="s">
        <v>3262</v>
      </c>
    </row>
    <row r="1171" spans="1:12" ht="19.5" customHeight="1">
      <c r="A1171" s="206"/>
      <c r="B1171" s="44">
        <f t="shared" si="20"/>
        <v>1163</v>
      </c>
      <c r="C1171" s="44">
        <f t="shared" si="20"/>
        <v>1163</v>
      </c>
      <c r="D1171" s="75">
        <v>4</v>
      </c>
      <c r="E1171" s="69" t="s">
        <v>4424</v>
      </c>
      <c r="F1171" s="63"/>
      <c r="G1171" s="189"/>
      <c r="H1171" s="110" t="s">
        <v>5035</v>
      </c>
      <c r="I1171" s="63" t="s">
        <v>696</v>
      </c>
      <c r="J1171" s="66" t="s">
        <v>3542</v>
      </c>
      <c r="K1171" s="48" t="s">
        <v>1204</v>
      </c>
      <c r="L1171" s="198" t="s">
        <v>3225</v>
      </c>
    </row>
    <row r="1172" spans="1:12" ht="19.5" customHeight="1">
      <c r="A1172" s="206"/>
      <c r="B1172" s="44">
        <f t="shared" si="20"/>
        <v>1164</v>
      </c>
      <c r="C1172" s="44">
        <f t="shared" si="20"/>
        <v>1164</v>
      </c>
      <c r="D1172" s="75">
        <v>6</v>
      </c>
      <c r="E1172" s="69" t="s">
        <v>4773</v>
      </c>
      <c r="F1172" s="63"/>
      <c r="G1172" s="189"/>
      <c r="H1172" s="109" t="s">
        <v>678</v>
      </c>
      <c r="I1172" s="63" t="s">
        <v>1022</v>
      </c>
      <c r="J1172" s="66" t="s">
        <v>3543</v>
      </c>
      <c r="K1172" s="51" t="s">
        <v>1022</v>
      </c>
      <c r="L1172" s="199" t="s">
        <v>4523</v>
      </c>
    </row>
    <row r="1173" spans="1:12" ht="19.5" customHeight="1">
      <c r="A1173" s="206"/>
      <c r="B1173" s="44">
        <f t="shared" si="20"/>
        <v>1165</v>
      </c>
      <c r="C1173" s="44">
        <f t="shared" si="20"/>
        <v>1165</v>
      </c>
      <c r="D1173" s="75">
        <v>5</v>
      </c>
      <c r="E1173" s="69" t="s">
        <v>4639</v>
      </c>
      <c r="F1173" s="63"/>
      <c r="G1173" s="189"/>
      <c r="H1173" s="112" t="s">
        <v>5036</v>
      </c>
      <c r="I1173" s="63" t="s">
        <v>869</v>
      </c>
      <c r="J1173" s="66" t="s">
        <v>3543</v>
      </c>
      <c r="K1173" s="48" t="s">
        <v>28</v>
      </c>
      <c r="L1173" s="199" t="s">
        <v>3209</v>
      </c>
    </row>
    <row r="1174" spans="1:12" ht="19.5" customHeight="1">
      <c r="A1174" s="206">
        <v>234</v>
      </c>
      <c r="B1174" s="44">
        <f t="shared" si="20"/>
        <v>1166</v>
      </c>
      <c r="C1174" s="44">
        <f t="shared" si="20"/>
        <v>1166</v>
      </c>
      <c r="D1174" s="75">
        <v>1</v>
      </c>
      <c r="E1174" s="69" t="s">
        <v>3797</v>
      </c>
      <c r="F1174" s="63"/>
      <c r="G1174" s="189">
        <v>136</v>
      </c>
      <c r="H1174" s="112" t="s">
        <v>5036</v>
      </c>
      <c r="I1174" s="63" t="s">
        <v>48</v>
      </c>
      <c r="J1174" s="66" t="s">
        <v>3544</v>
      </c>
      <c r="K1174" s="60" t="s">
        <v>34</v>
      </c>
      <c r="L1174" s="199" t="s">
        <v>3342</v>
      </c>
    </row>
    <row r="1175" spans="1:12" ht="19.5" customHeight="1">
      <c r="A1175" s="206"/>
      <c r="B1175" s="44">
        <f t="shared" si="20"/>
        <v>1167</v>
      </c>
      <c r="C1175" s="44">
        <f t="shared" si="20"/>
        <v>1167</v>
      </c>
      <c r="D1175" s="75">
        <v>1</v>
      </c>
      <c r="E1175" s="69" t="s">
        <v>3799</v>
      </c>
      <c r="F1175" s="63"/>
      <c r="G1175" s="189">
        <v>308</v>
      </c>
      <c r="H1175" s="109" t="s">
        <v>678</v>
      </c>
      <c r="I1175" s="63" t="s">
        <v>49</v>
      </c>
      <c r="J1175" s="66" t="s">
        <v>3544</v>
      </c>
      <c r="K1175" s="60" t="s">
        <v>3745</v>
      </c>
      <c r="L1175" s="199" t="s">
        <v>3744</v>
      </c>
    </row>
    <row r="1176" spans="1:12" ht="19.5" customHeight="1">
      <c r="A1176" s="206"/>
      <c r="B1176" s="44">
        <f t="shared" si="20"/>
        <v>1168</v>
      </c>
      <c r="C1176" s="44">
        <f t="shared" si="20"/>
        <v>1168</v>
      </c>
      <c r="D1176" s="75"/>
      <c r="E1176" s="45"/>
      <c r="F1176" s="63"/>
      <c r="G1176" s="189"/>
      <c r="H1176" s="112" t="s">
        <v>5036</v>
      </c>
      <c r="I1176" s="63" t="s">
        <v>1784</v>
      </c>
      <c r="J1176" s="66" t="s">
        <v>3544</v>
      </c>
      <c r="K1176" s="48" t="s">
        <v>40</v>
      </c>
      <c r="L1176" s="199" t="s">
        <v>3193</v>
      </c>
    </row>
    <row r="1177" spans="1:12" ht="19.5" customHeight="1">
      <c r="A1177" s="206"/>
      <c r="B1177" s="44">
        <f t="shared" si="20"/>
        <v>1169</v>
      </c>
      <c r="C1177" s="44">
        <f t="shared" si="20"/>
        <v>1169</v>
      </c>
      <c r="D1177" s="75"/>
      <c r="E1177" s="45"/>
      <c r="F1177" s="63"/>
      <c r="G1177" s="189"/>
      <c r="H1177" s="112" t="s">
        <v>5036</v>
      </c>
      <c r="I1177" s="63" t="s">
        <v>1785</v>
      </c>
      <c r="J1177" s="66" t="s">
        <v>3544</v>
      </c>
      <c r="K1177" s="60" t="s">
        <v>2336</v>
      </c>
      <c r="L1177" s="199" t="s">
        <v>3376</v>
      </c>
    </row>
    <row r="1178" spans="1:12" ht="19.5" customHeight="1">
      <c r="A1178" s="206"/>
      <c r="B1178" s="44">
        <f t="shared" si="20"/>
        <v>1170</v>
      </c>
      <c r="C1178" s="44">
        <f t="shared" si="20"/>
        <v>1170</v>
      </c>
      <c r="D1178" s="75">
        <v>1</v>
      </c>
      <c r="E1178" s="69" t="s">
        <v>3800</v>
      </c>
      <c r="F1178" s="63"/>
      <c r="G1178" s="189">
        <v>87</v>
      </c>
      <c r="H1178" s="112" t="s">
        <v>5036</v>
      </c>
      <c r="I1178" s="63" t="s">
        <v>50</v>
      </c>
      <c r="J1178" s="66" t="s">
        <v>3544</v>
      </c>
      <c r="K1178" s="60" t="s">
        <v>3290</v>
      </c>
      <c r="L1178" s="199" t="s">
        <v>3289</v>
      </c>
    </row>
    <row r="1179" spans="1:12" ht="19.5" customHeight="1">
      <c r="A1179" s="206">
        <v>235</v>
      </c>
      <c r="B1179" s="44">
        <f t="shared" si="20"/>
        <v>1171</v>
      </c>
      <c r="C1179" s="44">
        <f t="shared" si="20"/>
        <v>1171</v>
      </c>
      <c r="D1179" s="75">
        <v>6</v>
      </c>
      <c r="E1179" s="69" t="s">
        <v>4774</v>
      </c>
      <c r="F1179" s="63"/>
      <c r="G1179" s="189"/>
      <c r="H1179" s="110" t="s">
        <v>5035</v>
      </c>
      <c r="I1179" s="63" t="s">
        <v>1023</v>
      </c>
      <c r="J1179" s="66" t="s">
        <v>3544</v>
      </c>
      <c r="K1179" s="48" t="s">
        <v>3179</v>
      </c>
      <c r="L1179" s="199" t="s">
        <v>3189</v>
      </c>
    </row>
    <row r="1180" spans="1:12" ht="19.5" customHeight="1">
      <c r="A1180" s="206"/>
      <c r="B1180" s="44">
        <f t="shared" si="20"/>
        <v>1172</v>
      </c>
      <c r="C1180" s="44">
        <f t="shared" si="20"/>
        <v>1172</v>
      </c>
      <c r="D1180" s="75">
        <v>6</v>
      </c>
      <c r="E1180" s="69" t="s">
        <v>4775</v>
      </c>
      <c r="F1180" s="63"/>
      <c r="G1180" s="189"/>
      <c r="H1180" s="112" t="s">
        <v>5036</v>
      </c>
      <c r="I1180" s="63" t="s">
        <v>1024</v>
      </c>
      <c r="J1180" s="66" t="s">
        <v>3544</v>
      </c>
      <c r="K1180" s="48" t="s">
        <v>1018</v>
      </c>
      <c r="L1180" s="199" t="s">
        <v>3202</v>
      </c>
    </row>
    <row r="1181" spans="1:12" ht="19.5" customHeight="1">
      <c r="A1181" s="206"/>
      <c r="B1181" s="44">
        <f t="shared" si="20"/>
        <v>1173</v>
      </c>
      <c r="C1181" s="44">
        <f t="shared" si="20"/>
        <v>1173</v>
      </c>
      <c r="D1181" s="75">
        <v>6</v>
      </c>
      <c r="E1181" s="69" t="s">
        <v>4776</v>
      </c>
      <c r="F1181" s="63"/>
      <c r="G1181" s="189">
        <v>566</v>
      </c>
      <c r="H1181" s="109" t="s">
        <v>678</v>
      </c>
      <c r="I1181" s="63" t="s">
        <v>1025</v>
      </c>
      <c r="J1181" s="66" t="s">
        <v>3544</v>
      </c>
      <c r="K1181" s="48" t="s">
        <v>3331</v>
      </c>
      <c r="L1181" s="198" t="s">
        <v>3223</v>
      </c>
    </row>
    <row r="1182" spans="1:12" ht="19.5" customHeight="1">
      <c r="A1182" s="206"/>
      <c r="B1182" s="44">
        <f t="shared" si="20"/>
        <v>1174</v>
      </c>
      <c r="C1182" s="44">
        <f t="shared" si="20"/>
        <v>1174</v>
      </c>
      <c r="D1182" s="75">
        <v>4</v>
      </c>
      <c r="E1182" s="69" t="s">
        <v>4427</v>
      </c>
      <c r="F1182" s="63"/>
      <c r="G1182" s="189"/>
      <c r="H1182" s="110" t="s">
        <v>5035</v>
      </c>
      <c r="I1182" s="63" t="s">
        <v>176</v>
      </c>
      <c r="J1182" s="66" t="s">
        <v>3544</v>
      </c>
      <c r="K1182" s="48" t="s">
        <v>3167</v>
      </c>
      <c r="L1182" s="198" t="s">
        <v>3215</v>
      </c>
    </row>
    <row r="1183" spans="1:12" ht="19.5" customHeight="1">
      <c r="A1183" s="206"/>
      <c r="B1183" s="44">
        <f t="shared" si="20"/>
        <v>1175</v>
      </c>
      <c r="C1183" s="44">
        <f t="shared" si="20"/>
        <v>1175</v>
      </c>
      <c r="D1183" s="75">
        <v>6</v>
      </c>
      <c r="E1183" s="69" t="s">
        <v>4777</v>
      </c>
      <c r="F1183" s="63"/>
      <c r="G1183" s="189"/>
      <c r="H1183" s="110" t="s">
        <v>5035</v>
      </c>
      <c r="I1183" s="63" t="s">
        <v>1026</v>
      </c>
      <c r="J1183" s="66" t="s">
        <v>3544</v>
      </c>
      <c r="K1183" s="48" t="s">
        <v>3167</v>
      </c>
      <c r="L1183" s="198" t="s">
        <v>3215</v>
      </c>
    </row>
    <row r="1184" spans="1:12" ht="19.5" customHeight="1">
      <c r="A1184" s="206">
        <v>236</v>
      </c>
      <c r="B1184" s="44">
        <f t="shared" si="20"/>
        <v>1176</v>
      </c>
      <c r="C1184" s="44">
        <f t="shared" si="20"/>
        <v>1176</v>
      </c>
      <c r="D1184" s="75">
        <v>6</v>
      </c>
      <c r="E1184" s="69" t="s">
        <v>4778</v>
      </c>
      <c r="F1184" s="63"/>
      <c r="G1184" s="189">
        <v>575</v>
      </c>
      <c r="H1184" s="112" t="s">
        <v>5036</v>
      </c>
      <c r="I1184" s="63" t="s">
        <v>271</v>
      </c>
      <c r="J1184" s="66" t="s">
        <v>3544</v>
      </c>
      <c r="K1184" s="48" t="s">
        <v>72</v>
      </c>
      <c r="L1184" s="199" t="s">
        <v>3191</v>
      </c>
    </row>
    <row r="1185" spans="1:12" ht="19.5" customHeight="1">
      <c r="A1185" s="206"/>
      <c r="B1185" s="44">
        <f t="shared" si="20"/>
        <v>1177</v>
      </c>
      <c r="C1185" s="44">
        <f t="shared" si="20"/>
        <v>1177</v>
      </c>
      <c r="D1185" s="75"/>
      <c r="E1185" s="45"/>
      <c r="F1185" s="63"/>
      <c r="G1185" s="189"/>
      <c r="H1185" s="112" t="s">
        <v>5036</v>
      </c>
      <c r="I1185" s="63" t="s">
        <v>1786</v>
      </c>
      <c r="J1185" s="66" t="s">
        <v>3544</v>
      </c>
      <c r="K1185" s="73" t="s">
        <v>3868</v>
      </c>
      <c r="L1185" s="199" t="s">
        <v>3361</v>
      </c>
    </row>
    <row r="1186" spans="1:12" ht="19.5" customHeight="1">
      <c r="A1186" s="206"/>
      <c r="B1186" s="44">
        <f t="shared" si="20"/>
        <v>1178</v>
      </c>
      <c r="C1186" s="44">
        <f t="shared" si="20"/>
        <v>1178</v>
      </c>
      <c r="D1186" s="75"/>
      <c r="E1186" s="45"/>
      <c r="F1186" s="63"/>
      <c r="G1186" s="189"/>
      <c r="H1186" s="110" t="s">
        <v>5035</v>
      </c>
      <c r="I1186" s="63" t="s">
        <v>1787</v>
      </c>
      <c r="J1186" s="66" t="s">
        <v>3544</v>
      </c>
      <c r="K1186" s="48" t="s">
        <v>72</v>
      </c>
      <c r="L1186" s="199" t="s">
        <v>3191</v>
      </c>
    </row>
    <row r="1187" spans="1:12" ht="19.5" customHeight="1">
      <c r="A1187" s="206"/>
      <c r="B1187" s="44">
        <f t="shared" si="20"/>
        <v>1179</v>
      </c>
      <c r="C1187" s="44">
        <f t="shared" si="20"/>
        <v>1179</v>
      </c>
      <c r="D1187" s="75"/>
      <c r="E1187" s="45"/>
      <c r="F1187" s="63"/>
      <c r="G1187" s="189"/>
      <c r="H1187" s="112" t="s">
        <v>5036</v>
      </c>
      <c r="I1187" s="63" t="s">
        <v>1788</v>
      </c>
      <c r="J1187" s="66" t="s">
        <v>3544</v>
      </c>
      <c r="K1187" s="60" t="s">
        <v>399</v>
      </c>
      <c r="L1187" s="199" t="s">
        <v>3321</v>
      </c>
    </row>
    <row r="1188" spans="1:12" ht="19.5" customHeight="1">
      <c r="A1188" s="206"/>
      <c r="B1188" s="44">
        <f t="shared" si="20"/>
        <v>1180</v>
      </c>
      <c r="C1188" s="44">
        <f t="shared" si="20"/>
        <v>1180</v>
      </c>
      <c r="D1188" s="75">
        <v>2</v>
      </c>
      <c r="E1188" s="69" t="s">
        <v>3958</v>
      </c>
      <c r="F1188" s="63"/>
      <c r="G1188" s="189"/>
      <c r="H1188" s="110" t="s">
        <v>5035</v>
      </c>
      <c r="I1188" s="63" t="s">
        <v>272</v>
      </c>
      <c r="J1188" s="66" t="s">
        <v>3544</v>
      </c>
      <c r="K1188" s="60" t="s">
        <v>1227</v>
      </c>
      <c r="L1188" s="199" t="s">
        <v>3308</v>
      </c>
    </row>
    <row r="1189" spans="1:12" ht="19.5" customHeight="1">
      <c r="A1189" s="206">
        <v>237</v>
      </c>
      <c r="B1189" s="44">
        <f t="shared" si="20"/>
        <v>1181</v>
      </c>
      <c r="C1189" s="44">
        <f t="shared" si="20"/>
        <v>1181</v>
      </c>
      <c r="D1189" s="75"/>
      <c r="E1189" s="45"/>
      <c r="F1189" s="63"/>
      <c r="G1189" s="189"/>
      <c r="H1189" s="110" t="s">
        <v>5035</v>
      </c>
      <c r="I1189" s="63" t="s">
        <v>697</v>
      </c>
      <c r="J1189" s="66" t="s">
        <v>3544</v>
      </c>
      <c r="K1189" s="48" t="s">
        <v>3171</v>
      </c>
      <c r="L1189" s="198" t="s">
        <v>3266</v>
      </c>
    </row>
    <row r="1190" spans="1:12" ht="19.5" customHeight="1">
      <c r="A1190" s="206"/>
      <c r="B1190" s="44">
        <f t="shared" si="20"/>
        <v>1182</v>
      </c>
      <c r="C1190" s="44">
        <f t="shared" si="20"/>
        <v>1182</v>
      </c>
      <c r="D1190" s="75"/>
      <c r="E1190" s="45"/>
      <c r="F1190" s="63"/>
      <c r="G1190" s="189"/>
      <c r="H1190" s="110" t="s">
        <v>5035</v>
      </c>
      <c r="I1190" s="63" t="s">
        <v>1789</v>
      </c>
      <c r="J1190" s="66" t="s">
        <v>3544</v>
      </c>
      <c r="K1190" s="48" t="s">
        <v>3153</v>
      </c>
      <c r="L1190" s="199" t="s">
        <v>3199</v>
      </c>
    </row>
    <row r="1191" spans="1:12" ht="19.5" customHeight="1">
      <c r="A1191" s="206"/>
      <c r="B1191" s="44">
        <f t="shared" si="20"/>
        <v>1183</v>
      </c>
      <c r="C1191" s="44">
        <f t="shared" si="20"/>
        <v>1183</v>
      </c>
      <c r="D1191" s="75"/>
      <c r="E1191" s="45"/>
      <c r="F1191" s="63"/>
      <c r="G1191" s="189"/>
      <c r="H1191" s="110" t="s">
        <v>5035</v>
      </c>
      <c r="I1191" s="63" t="s">
        <v>1790</v>
      </c>
      <c r="J1191" s="66" t="s">
        <v>3544</v>
      </c>
      <c r="K1191" s="60" t="s">
        <v>3323</v>
      </c>
      <c r="L1191" s="199" t="s">
        <v>3322</v>
      </c>
    </row>
    <row r="1192" spans="1:12" ht="19.5" customHeight="1">
      <c r="A1192" s="206"/>
      <c r="B1192" s="44">
        <f t="shared" si="20"/>
        <v>1184</v>
      </c>
      <c r="C1192" s="44">
        <f t="shared" si="20"/>
        <v>1184</v>
      </c>
      <c r="D1192" s="75"/>
      <c r="E1192" s="45"/>
      <c r="F1192" s="63"/>
      <c r="G1192" s="189"/>
      <c r="H1192" s="110" t="s">
        <v>5035</v>
      </c>
      <c r="I1192" s="63" t="s">
        <v>1791</v>
      </c>
      <c r="J1192" s="66" t="s">
        <v>3544</v>
      </c>
      <c r="K1192" s="48" t="s">
        <v>17</v>
      </c>
      <c r="L1192" s="199" t="s">
        <v>3201</v>
      </c>
    </row>
    <row r="1193" spans="1:12" ht="19.5" customHeight="1">
      <c r="A1193" s="206"/>
      <c r="B1193" s="44">
        <f t="shared" si="20"/>
        <v>1185</v>
      </c>
      <c r="C1193" s="44">
        <f t="shared" si="20"/>
        <v>1185</v>
      </c>
      <c r="D1193" s="75"/>
      <c r="E1193" s="45"/>
      <c r="F1193" s="63"/>
      <c r="G1193" s="189"/>
      <c r="H1193" s="110" t="s">
        <v>5035</v>
      </c>
      <c r="I1193" s="63" t="s">
        <v>1792</v>
      </c>
      <c r="J1193" s="66" t="s">
        <v>3544</v>
      </c>
      <c r="K1193" s="48" t="s">
        <v>1204</v>
      </c>
      <c r="L1193" s="198" t="s">
        <v>3225</v>
      </c>
    </row>
    <row r="1194" spans="1:12" ht="19.5" customHeight="1">
      <c r="A1194" s="206">
        <v>238</v>
      </c>
      <c r="B1194" s="44">
        <f t="shared" si="20"/>
        <v>1186</v>
      </c>
      <c r="C1194" s="44">
        <f t="shared" si="20"/>
        <v>1186</v>
      </c>
      <c r="D1194" s="75"/>
      <c r="E1194" s="45"/>
      <c r="F1194" s="63"/>
      <c r="G1194" s="189"/>
      <c r="H1194" s="110" t="s">
        <v>5035</v>
      </c>
      <c r="I1194" s="63" t="s">
        <v>1793</v>
      </c>
      <c r="J1194" s="66" t="s">
        <v>3544</v>
      </c>
      <c r="K1194" s="60" t="s">
        <v>3336</v>
      </c>
      <c r="L1194" s="199" t="s">
        <v>3335</v>
      </c>
    </row>
    <row r="1195" spans="1:12" ht="19.5" customHeight="1">
      <c r="A1195" s="206"/>
      <c r="B1195" s="44">
        <f t="shared" si="20"/>
        <v>1187</v>
      </c>
      <c r="C1195" s="44">
        <f t="shared" si="20"/>
        <v>1187</v>
      </c>
      <c r="D1195" s="75"/>
      <c r="E1195" s="45"/>
      <c r="F1195" s="63"/>
      <c r="G1195" s="189"/>
      <c r="H1195" s="110" t="s">
        <v>5035</v>
      </c>
      <c r="I1195" s="63" t="s">
        <v>1794</v>
      </c>
      <c r="J1195" s="66" t="s">
        <v>3544</v>
      </c>
      <c r="K1195" s="48" t="s">
        <v>57</v>
      </c>
      <c r="L1195" s="198" t="s">
        <v>3262</v>
      </c>
    </row>
    <row r="1196" spans="1:12" ht="19.5" customHeight="1">
      <c r="A1196" s="206"/>
      <c r="B1196" s="44">
        <f t="shared" si="20"/>
        <v>1188</v>
      </c>
      <c r="C1196" s="44">
        <f t="shared" si="20"/>
        <v>1188</v>
      </c>
      <c r="D1196" s="75">
        <v>6</v>
      </c>
      <c r="E1196" s="69" t="s">
        <v>4779</v>
      </c>
      <c r="F1196" s="63"/>
      <c r="G1196" s="189"/>
      <c r="H1196" s="110" t="s">
        <v>5035</v>
      </c>
      <c r="I1196" s="63" t="s">
        <v>1027</v>
      </c>
      <c r="J1196" s="66" t="s">
        <v>3544</v>
      </c>
      <c r="K1196" s="47" t="s">
        <v>15</v>
      </c>
      <c r="L1196" s="198" t="s">
        <v>3227</v>
      </c>
    </row>
    <row r="1197" spans="1:12" ht="19.5" customHeight="1">
      <c r="A1197" s="206"/>
      <c r="B1197" s="44">
        <f t="shared" si="20"/>
        <v>1189</v>
      </c>
      <c r="C1197" s="44">
        <f t="shared" si="20"/>
        <v>1189</v>
      </c>
      <c r="D1197" s="75"/>
      <c r="E1197" s="45"/>
      <c r="F1197" s="63"/>
      <c r="G1197" s="189"/>
      <c r="H1197" s="110" t="s">
        <v>5035</v>
      </c>
      <c r="I1197" s="63" t="s">
        <v>1795</v>
      </c>
      <c r="J1197" s="66" t="s">
        <v>3544</v>
      </c>
      <c r="K1197" s="48" t="s">
        <v>3167</v>
      </c>
      <c r="L1197" s="198" t="s">
        <v>3215</v>
      </c>
    </row>
    <row r="1198" spans="1:12" ht="19.5" customHeight="1">
      <c r="A1198" s="206"/>
      <c r="B1198" s="44">
        <f t="shared" si="20"/>
        <v>1190</v>
      </c>
      <c r="C1198" s="44">
        <f t="shared" si="20"/>
        <v>1190</v>
      </c>
      <c r="D1198" s="75">
        <v>2</v>
      </c>
      <c r="E1198" s="69" t="s">
        <v>3959</v>
      </c>
      <c r="F1198" s="63"/>
      <c r="G1198" s="189"/>
      <c r="H1198" s="110" t="s">
        <v>5035</v>
      </c>
      <c r="I1198" s="63" t="s">
        <v>358</v>
      </c>
      <c r="J1198" s="66" t="s">
        <v>3544</v>
      </c>
      <c r="K1198" s="48" t="s">
        <v>28</v>
      </c>
      <c r="L1198" s="199" t="s">
        <v>3209</v>
      </c>
    </row>
    <row r="1199" spans="1:12" ht="19.5" customHeight="1">
      <c r="A1199" s="206">
        <v>239</v>
      </c>
      <c r="B1199" s="44">
        <f t="shared" si="20"/>
        <v>1191</v>
      </c>
      <c r="C1199" s="44">
        <f t="shared" si="20"/>
        <v>1191</v>
      </c>
      <c r="D1199" s="75"/>
      <c r="E1199" s="45"/>
      <c r="F1199" s="63"/>
      <c r="G1199" s="189"/>
      <c r="H1199" s="110" t="s">
        <v>5035</v>
      </c>
      <c r="I1199" s="63" t="s">
        <v>1796</v>
      </c>
      <c r="J1199" s="66" t="s">
        <v>3544</v>
      </c>
      <c r="K1199" s="48" t="s">
        <v>3207</v>
      </c>
      <c r="L1199" s="199" t="s">
        <v>3208</v>
      </c>
    </row>
    <row r="1200" spans="1:12" ht="19.5" customHeight="1">
      <c r="A1200" s="206"/>
      <c r="B1200" s="44">
        <f t="shared" si="20"/>
        <v>1192</v>
      </c>
      <c r="C1200" s="44">
        <f t="shared" si="20"/>
        <v>1192</v>
      </c>
      <c r="D1200" s="75">
        <v>4</v>
      </c>
      <c r="E1200" s="69" t="s">
        <v>4245</v>
      </c>
      <c r="F1200" s="63"/>
      <c r="G1200" s="189"/>
      <c r="H1200" s="110" t="s">
        <v>5035</v>
      </c>
      <c r="I1200" s="63" t="s">
        <v>698</v>
      </c>
      <c r="J1200" s="66" t="s">
        <v>3544</v>
      </c>
      <c r="K1200" s="48" t="s">
        <v>3207</v>
      </c>
      <c r="L1200" s="199" t="s">
        <v>3208</v>
      </c>
    </row>
    <row r="1201" spans="1:12" ht="19.5" customHeight="1">
      <c r="A1201" s="206"/>
      <c r="B1201" s="44">
        <f t="shared" si="20"/>
        <v>1193</v>
      </c>
      <c r="C1201" s="44">
        <f t="shared" si="20"/>
        <v>1193</v>
      </c>
      <c r="D1201" s="75"/>
      <c r="E1201" s="45"/>
      <c r="F1201" s="63"/>
      <c r="G1201" s="189"/>
      <c r="H1201" s="112" t="s">
        <v>5036</v>
      </c>
      <c r="I1201" s="63" t="s">
        <v>1797</v>
      </c>
      <c r="J1201" s="66" t="s">
        <v>3544</v>
      </c>
      <c r="K1201" s="48" t="s">
        <v>3160</v>
      </c>
      <c r="L1201" s="199" t="s">
        <v>3204</v>
      </c>
    </row>
    <row r="1202" spans="1:12" ht="19.5" customHeight="1">
      <c r="A1202" s="206"/>
      <c r="B1202" s="44">
        <f t="shared" si="20"/>
        <v>1194</v>
      </c>
      <c r="C1202" s="44">
        <f t="shared" si="20"/>
        <v>1194</v>
      </c>
      <c r="D1202" s="75"/>
      <c r="E1202" s="45"/>
      <c r="F1202" s="63"/>
      <c r="G1202" s="189"/>
      <c r="H1202" s="110" t="s">
        <v>5035</v>
      </c>
      <c r="I1202" s="63" t="s">
        <v>1798</v>
      </c>
      <c r="J1202" s="66" t="s">
        <v>3544</v>
      </c>
      <c r="K1202" s="48" t="s">
        <v>28</v>
      </c>
      <c r="L1202" s="199" t="s">
        <v>3209</v>
      </c>
    </row>
    <row r="1203" spans="1:12" ht="19.5" customHeight="1">
      <c r="A1203" s="206"/>
      <c r="B1203" s="44">
        <f t="shared" si="20"/>
        <v>1195</v>
      </c>
      <c r="C1203" s="44">
        <f t="shared" si="20"/>
        <v>1195</v>
      </c>
      <c r="D1203" s="75"/>
      <c r="E1203" s="45"/>
      <c r="F1203" s="63"/>
      <c r="G1203" s="189"/>
      <c r="H1203" s="112" t="s">
        <v>5036</v>
      </c>
      <c r="I1203" s="63" t="s">
        <v>1799</v>
      </c>
      <c r="J1203" s="66" t="s">
        <v>3544</v>
      </c>
      <c r="K1203" s="60" t="s">
        <v>110</v>
      </c>
      <c r="L1203" s="199" t="s">
        <v>3337</v>
      </c>
    </row>
    <row r="1204" spans="1:12" ht="19.5" customHeight="1">
      <c r="A1204" s="206">
        <v>240</v>
      </c>
      <c r="B1204" s="44">
        <f t="shared" si="20"/>
        <v>1196</v>
      </c>
      <c r="C1204" s="44">
        <f t="shared" si="20"/>
        <v>1196</v>
      </c>
      <c r="D1204" s="75">
        <v>3</v>
      </c>
      <c r="E1204" s="69" t="s">
        <v>4141</v>
      </c>
      <c r="F1204" s="63"/>
      <c r="G1204" s="189"/>
      <c r="H1204" s="112" t="s">
        <v>5036</v>
      </c>
      <c r="I1204" s="63" t="s">
        <v>499</v>
      </c>
      <c r="J1204" s="66" t="s">
        <v>3545</v>
      </c>
      <c r="K1204" s="48" t="s">
        <v>40</v>
      </c>
      <c r="L1204" s="199" t="s">
        <v>3193</v>
      </c>
    </row>
    <row r="1205" spans="1:12" ht="19.5" customHeight="1">
      <c r="A1205" s="206"/>
      <c r="B1205" s="44">
        <f t="shared" si="20"/>
        <v>1197</v>
      </c>
      <c r="C1205" s="44">
        <f t="shared" si="20"/>
        <v>1197</v>
      </c>
      <c r="D1205" s="75">
        <v>2</v>
      </c>
      <c r="E1205" s="69" t="s">
        <v>3960</v>
      </c>
      <c r="F1205" s="63"/>
      <c r="G1205" s="189"/>
      <c r="H1205" s="110" t="s">
        <v>5035</v>
      </c>
      <c r="I1205" s="63" t="s">
        <v>359</v>
      </c>
      <c r="J1205" s="66" t="s">
        <v>3545</v>
      </c>
      <c r="K1205" s="60" t="s">
        <v>3177</v>
      </c>
      <c r="L1205" s="199" t="s">
        <v>3294</v>
      </c>
    </row>
    <row r="1206" spans="1:12" ht="19.5" customHeight="1">
      <c r="A1206" s="206"/>
      <c r="B1206" s="44">
        <f t="shared" si="20"/>
        <v>1198</v>
      </c>
      <c r="C1206" s="44">
        <f t="shared" si="20"/>
        <v>1198</v>
      </c>
      <c r="D1206" s="75">
        <v>6</v>
      </c>
      <c r="E1206" s="69" t="s">
        <v>4394</v>
      </c>
      <c r="F1206" s="63"/>
      <c r="G1206" s="189"/>
      <c r="H1206" s="112" t="s">
        <v>5036</v>
      </c>
      <c r="I1206" s="63" t="s">
        <v>1028</v>
      </c>
      <c r="J1206" s="66" t="s">
        <v>3545</v>
      </c>
      <c r="K1206" s="48" t="s">
        <v>21</v>
      </c>
      <c r="L1206" s="199" t="s">
        <v>3184</v>
      </c>
    </row>
    <row r="1207" spans="1:12" ht="19.5" customHeight="1">
      <c r="A1207" s="206"/>
      <c r="B1207" s="44">
        <f t="shared" si="20"/>
        <v>1199</v>
      </c>
      <c r="C1207" s="44">
        <f t="shared" si="20"/>
        <v>1199</v>
      </c>
      <c r="D1207" s="75">
        <v>4</v>
      </c>
      <c r="E1207" s="69" t="s">
        <v>4428</v>
      </c>
      <c r="G1207" s="189"/>
      <c r="H1207" s="112" t="s">
        <v>5036</v>
      </c>
      <c r="I1207" s="63" t="s">
        <v>699</v>
      </c>
      <c r="J1207" s="66" t="s">
        <v>3545</v>
      </c>
      <c r="K1207" s="48" t="s">
        <v>3153</v>
      </c>
      <c r="L1207" s="199" t="s">
        <v>3199</v>
      </c>
    </row>
    <row r="1208" spans="1:12" ht="19.5" customHeight="1">
      <c r="A1208" s="206"/>
      <c r="B1208" s="44">
        <f t="shared" si="20"/>
        <v>1200</v>
      </c>
      <c r="C1208" s="44">
        <f t="shared" si="20"/>
        <v>1200</v>
      </c>
      <c r="D1208" s="75"/>
      <c r="E1208" s="45"/>
      <c r="F1208" s="63"/>
      <c r="G1208" s="189"/>
      <c r="H1208" s="110" t="s">
        <v>5035</v>
      </c>
      <c r="I1208" s="63" t="s">
        <v>273</v>
      </c>
      <c r="J1208" s="66" t="s">
        <v>3545</v>
      </c>
      <c r="K1208" s="48" t="s">
        <v>3260</v>
      </c>
      <c r="L1208" s="198" t="s">
        <v>3259</v>
      </c>
    </row>
    <row r="1209" spans="1:12" ht="19.5" customHeight="1">
      <c r="A1209" s="206">
        <v>241</v>
      </c>
      <c r="B1209" s="44">
        <f t="shared" si="20"/>
        <v>1201</v>
      </c>
      <c r="C1209" s="44">
        <f t="shared" si="20"/>
        <v>1201</v>
      </c>
      <c r="D1209" s="75"/>
      <c r="E1209" s="45"/>
      <c r="F1209" s="63"/>
      <c r="G1209" s="189">
        <v>604</v>
      </c>
      <c r="H1209" s="110" t="s">
        <v>5035</v>
      </c>
      <c r="I1209" s="63" t="s">
        <v>1800</v>
      </c>
      <c r="J1209" s="66" t="s">
        <v>3545</v>
      </c>
      <c r="K1209" s="48" t="s">
        <v>3167</v>
      </c>
      <c r="L1209" s="198" t="s">
        <v>3215</v>
      </c>
    </row>
    <row r="1210" spans="1:12" ht="19.5" customHeight="1">
      <c r="A1210" s="206"/>
      <c r="B1210" s="44">
        <f t="shared" si="20"/>
        <v>1202</v>
      </c>
      <c r="C1210" s="44">
        <f t="shared" si="20"/>
        <v>1202</v>
      </c>
      <c r="D1210" s="75"/>
      <c r="E1210" s="45"/>
      <c r="F1210" s="63"/>
      <c r="G1210" s="189"/>
      <c r="H1210" s="110" t="s">
        <v>5035</v>
      </c>
      <c r="I1210" s="63" t="s">
        <v>1801</v>
      </c>
      <c r="J1210" s="66" t="s">
        <v>3545</v>
      </c>
      <c r="K1210" s="48" t="s">
        <v>17</v>
      </c>
      <c r="L1210" s="199" t="s">
        <v>3201</v>
      </c>
    </row>
    <row r="1211" spans="1:12" ht="19.5" customHeight="1">
      <c r="A1211" s="206"/>
      <c r="B1211" s="44">
        <f t="shared" si="20"/>
        <v>1203</v>
      </c>
      <c r="C1211" s="44">
        <f t="shared" si="20"/>
        <v>1203</v>
      </c>
      <c r="D1211" s="75"/>
      <c r="E1211" s="45"/>
      <c r="F1211" s="63"/>
      <c r="G1211" s="189"/>
      <c r="H1211" s="110" t="s">
        <v>5035</v>
      </c>
      <c r="I1211" s="63" t="s">
        <v>1802</v>
      </c>
      <c r="J1211" s="66" t="s">
        <v>3545</v>
      </c>
      <c r="K1211" s="48" t="s">
        <v>28</v>
      </c>
      <c r="L1211" s="199" t="s">
        <v>3209</v>
      </c>
    </row>
    <row r="1212" spans="1:12" ht="19.5" customHeight="1">
      <c r="A1212" s="206"/>
      <c r="B1212" s="44">
        <f t="shared" si="20"/>
        <v>1204</v>
      </c>
      <c r="C1212" s="44">
        <f t="shared" si="20"/>
        <v>1204</v>
      </c>
      <c r="D1212" s="75"/>
      <c r="E1212" s="45"/>
      <c r="F1212" s="63"/>
      <c r="G1212" s="189"/>
      <c r="H1212" s="110" t="s">
        <v>5035</v>
      </c>
      <c r="I1212" s="63" t="s">
        <v>1803</v>
      </c>
      <c r="J1212" s="66" t="s">
        <v>3546</v>
      </c>
      <c r="K1212" s="48" t="s">
        <v>3182</v>
      </c>
      <c r="L1212" s="198" t="s">
        <v>3238</v>
      </c>
    </row>
    <row r="1213" spans="1:12" ht="19.5" customHeight="1">
      <c r="A1213" s="206"/>
      <c r="B1213" s="44">
        <f t="shared" si="20"/>
        <v>1205</v>
      </c>
      <c r="C1213" s="44">
        <f t="shared" si="20"/>
        <v>1205</v>
      </c>
      <c r="D1213" s="75"/>
      <c r="E1213" s="45"/>
      <c r="F1213" s="63"/>
      <c r="G1213" s="189"/>
      <c r="H1213" s="110" t="s">
        <v>5035</v>
      </c>
      <c r="I1213" s="63" t="s">
        <v>1804</v>
      </c>
      <c r="J1213" s="66" t="s">
        <v>3546</v>
      </c>
      <c r="K1213" s="48" t="s">
        <v>3285</v>
      </c>
      <c r="L1213" s="199" t="s">
        <v>3214</v>
      </c>
    </row>
    <row r="1214" spans="1:12" ht="19.5" customHeight="1">
      <c r="A1214" s="206">
        <v>242</v>
      </c>
      <c r="B1214" s="44">
        <f t="shared" si="20"/>
        <v>1206</v>
      </c>
      <c r="C1214" s="44">
        <f t="shared" si="20"/>
        <v>1206</v>
      </c>
      <c r="D1214" s="75">
        <v>5</v>
      </c>
      <c r="E1214" s="69" t="s">
        <v>4640</v>
      </c>
      <c r="F1214" s="63"/>
      <c r="G1214" s="189"/>
      <c r="H1214" s="110" t="s">
        <v>5035</v>
      </c>
      <c r="I1214" s="63" t="s">
        <v>870</v>
      </c>
      <c r="J1214" s="66" t="s">
        <v>3546</v>
      </c>
      <c r="K1214" s="48" t="s">
        <v>3260</v>
      </c>
      <c r="L1214" s="198" t="s">
        <v>3259</v>
      </c>
    </row>
    <row r="1215" spans="1:12" ht="19.5" customHeight="1">
      <c r="A1215" s="206"/>
      <c r="B1215" s="44">
        <f t="shared" si="20"/>
        <v>1207</v>
      </c>
      <c r="C1215" s="44">
        <f t="shared" si="20"/>
        <v>1207</v>
      </c>
      <c r="D1215" s="75"/>
      <c r="E1215" s="45"/>
      <c r="F1215" s="63"/>
      <c r="G1215" s="189"/>
      <c r="H1215" s="110" t="s">
        <v>5035</v>
      </c>
      <c r="I1215" s="63" t="s">
        <v>1805</v>
      </c>
      <c r="J1215" s="66" t="s">
        <v>3546</v>
      </c>
      <c r="K1215" s="48" t="s">
        <v>3159</v>
      </c>
      <c r="L1215" s="199" t="s">
        <v>3203</v>
      </c>
    </row>
    <row r="1216" spans="1:12" ht="19.5" customHeight="1">
      <c r="A1216" s="206"/>
      <c r="B1216" s="44">
        <f t="shared" si="20"/>
        <v>1208</v>
      </c>
      <c r="C1216" s="44">
        <f t="shared" si="20"/>
        <v>1208</v>
      </c>
      <c r="D1216" s="75">
        <v>5</v>
      </c>
      <c r="E1216" s="69" t="s">
        <v>4641</v>
      </c>
      <c r="F1216" s="63"/>
      <c r="G1216" s="189"/>
      <c r="H1216" s="110" t="s">
        <v>5035</v>
      </c>
      <c r="I1216" s="63" t="s">
        <v>871</v>
      </c>
      <c r="J1216" s="66" t="s">
        <v>3546</v>
      </c>
      <c r="K1216" s="48" t="s">
        <v>28</v>
      </c>
      <c r="L1216" s="199" t="s">
        <v>3209</v>
      </c>
    </row>
    <row r="1217" spans="1:12" ht="19.5" customHeight="1">
      <c r="A1217" s="206"/>
      <c r="B1217" s="44">
        <f t="shared" si="20"/>
        <v>1209</v>
      </c>
      <c r="C1217" s="44">
        <f t="shared" si="20"/>
        <v>1209</v>
      </c>
      <c r="D1217" s="75"/>
      <c r="E1217" s="45"/>
      <c r="F1217" s="63"/>
      <c r="G1217" s="189"/>
      <c r="H1217" s="110" t="s">
        <v>5035</v>
      </c>
      <c r="I1217" s="63" t="s">
        <v>1806</v>
      </c>
      <c r="J1217" s="66" t="s">
        <v>3546</v>
      </c>
      <c r="K1217" s="48" t="s">
        <v>3183</v>
      </c>
      <c r="L1217" s="199" t="s">
        <v>3185</v>
      </c>
    </row>
    <row r="1218" spans="1:12" ht="19.5" customHeight="1">
      <c r="A1218" s="206"/>
      <c r="B1218" s="44">
        <f t="shared" si="20"/>
        <v>1210</v>
      </c>
      <c r="C1218" s="44">
        <f t="shared" si="20"/>
        <v>1210</v>
      </c>
      <c r="D1218" s="75"/>
      <c r="E1218" s="45"/>
      <c r="F1218" s="63"/>
      <c r="G1218" s="189"/>
      <c r="H1218" s="110" t="s">
        <v>5035</v>
      </c>
      <c r="I1218" s="63" t="s">
        <v>1807</v>
      </c>
      <c r="J1218" s="66" t="s">
        <v>3546</v>
      </c>
      <c r="K1218" s="60" t="s">
        <v>396</v>
      </c>
      <c r="L1218" s="199" t="s">
        <v>3841</v>
      </c>
    </row>
    <row r="1219" spans="1:12" ht="19.5" customHeight="1">
      <c r="A1219" s="206">
        <v>243</v>
      </c>
      <c r="B1219" s="44">
        <f t="shared" si="20"/>
        <v>1211</v>
      </c>
      <c r="C1219" s="44">
        <f t="shared" si="20"/>
        <v>1211</v>
      </c>
      <c r="D1219" s="75">
        <v>2</v>
      </c>
      <c r="E1219" s="69" t="s">
        <v>3961</v>
      </c>
      <c r="F1219" s="63"/>
      <c r="G1219" s="189"/>
      <c r="H1219" s="110" t="s">
        <v>5035</v>
      </c>
      <c r="I1219" s="63" t="s">
        <v>360</v>
      </c>
      <c r="J1219" s="66" t="s">
        <v>3546</v>
      </c>
      <c r="K1219" s="48" t="s">
        <v>28</v>
      </c>
      <c r="L1219" s="199" t="s">
        <v>3209</v>
      </c>
    </row>
    <row r="1220" spans="1:12" ht="19.5" customHeight="1">
      <c r="A1220" s="206"/>
      <c r="B1220" s="44">
        <f t="shared" si="20"/>
        <v>1212</v>
      </c>
      <c r="C1220" s="44">
        <f t="shared" si="20"/>
        <v>1212</v>
      </c>
      <c r="D1220" s="75"/>
      <c r="E1220" s="45"/>
      <c r="F1220" s="63"/>
      <c r="G1220" s="189"/>
      <c r="H1220" s="110" t="s">
        <v>5035</v>
      </c>
      <c r="I1220" s="63" t="s">
        <v>1808</v>
      </c>
      <c r="J1220" s="66" t="s">
        <v>3546</v>
      </c>
      <c r="K1220" s="60" t="s">
        <v>3325</v>
      </c>
      <c r="L1220" s="199" t="s">
        <v>3324</v>
      </c>
    </row>
    <row r="1221" spans="1:12" ht="19.5" customHeight="1">
      <c r="A1221" s="206"/>
      <c r="B1221" s="44">
        <f t="shared" si="20"/>
        <v>1213</v>
      </c>
      <c r="C1221" s="44">
        <f t="shared" si="20"/>
        <v>1213</v>
      </c>
      <c r="D1221" s="75"/>
      <c r="E1221" s="45"/>
      <c r="F1221" s="63"/>
      <c r="G1221" s="189"/>
      <c r="H1221" s="110" t="s">
        <v>5035</v>
      </c>
      <c r="I1221" s="63" t="s">
        <v>1809</v>
      </c>
      <c r="J1221" s="66" t="s">
        <v>3546</v>
      </c>
      <c r="K1221" s="48" t="s">
        <v>1204</v>
      </c>
      <c r="L1221" s="198" t="s">
        <v>3225</v>
      </c>
    </row>
    <row r="1222" spans="1:12" ht="19.5" customHeight="1">
      <c r="A1222" s="206"/>
      <c r="B1222" s="44">
        <f t="shared" si="20"/>
        <v>1214</v>
      </c>
      <c r="C1222" s="44">
        <f t="shared" si="20"/>
        <v>1214</v>
      </c>
      <c r="D1222" s="75"/>
      <c r="E1222" s="45"/>
      <c r="F1222" s="63"/>
      <c r="G1222" s="189"/>
      <c r="H1222" s="110" t="s">
        <v>5035</v>
      </c>
      <c r="I1222" s="63" t="s">
        <v>1810</v>
      </c>
      <c r="J1222" s="66" t="s">
        <v>3546</v>
      </c>
      <c r="K1222" s="48" t="s">
        <v>63</v>
      </c>
      <c r="L1222" s="199" t="s">
        <v>3188</v>
      </c>
    </row>
    <row r="1223" spans="1:12" ht="19.5" customHeight="1">
      <c r="A1223" s="206"/>
      <c r="B1223" s="44">
        <f t="shared" si="20"/>
        <v>1215</v>
      </c>
      <c r="C1223" s="44">
        <f t="shared" si="20"/>
        <v>1215</v>
      </c>
      <c r="D1223" s="75"/>
      <c r="E1223" s="45"/>
      <c r="F1223" s="63"/>
      <c r="G1223" s="189"/>
      <c r="H1223" s="110" t="s">
        <v>5035</v>
      </c>
      <c r="I1223" s="63" t="s">
        <v>1811</v>
      </c>
      <c r="J1223" s="66" t="s">
        <v>3546</v>
      </c>
      <c r="K1223" s="48" t="s">
        <v>3207</v>
      </c>
      <c r="L1223" s="199" t="s">
        <v>3208</v>
      </c>
    </row>
    <row r="1224" spans="1:12" ht="19.5" customHeight="1">
      <c r="A1224" s="206">
        <v>244</v>
      </c>
      <c r="B1224" s="44">
        <f t="shared" ref="B1224:C1287" si="21">ROW()-8</f>
        <v>1216</v>
      </c>
      <c r="C1224" s="44">
        <f t="shared" si="21"/>
        <v>1216</v>
      </c>
      <c r="D1224" s="75"/>
      <c r="E1224" s="45"/>
      <c r="F1224" s="63"/>
      <c r="G1224" s="189"/>
      <c r="H1224" s="110" t="s">
        <v>5035</v>
      </c>
      <c r="I1224" s="63" t="s">
        <v>1812</v>
      </c>
      <c r="J1224" s="66" t="s">
        <v>3546</v>
      </c>
      <c r="K1224" s="60" t="s">
        <v>46</v>
      </c>
      <c r="L1224" s="199" t="s">
        <v>3286</v>
      </c>
    </row>
    <row r="1225" spans="1:12" ht="19.5" customHeight="1">
      <c r="A1225" s="206"/>
      <c r="B1225" s="44">
        <f t="shared" si="21"/>
        <v>1217</v>
      </c>
      <c r="C1225" s="44">
        <f t="shared" si="21"/>
        <v>1217</v>
      </c>
      <c r="D1225" s="75"/>
      <c r="E1225" s="45"/>
      <c r="F1225" s="63"/>
      <c r="G1225" s="189"/>
      <c r="H1225" s="112" t="s">
        <v>5036</v>
      </c>
      <c r="I1225" s="63" t="s">
        <v>1813</v>
      </c>
      <c r="J1225" s="66" t="s">
        <v>3547</v>
      </c>
      <c r="K1225" s="60" t="s">
        <v>2160</v>
      </c>
      <c r="L1225" s="199" t="s">
        <v>3676</v>
      </c>
    </row>
    <row r="1226" spans="1:12" ht="19.5" customHeight="1">
      <c r="A1226" s="206"/>
      <c r="B1226" s="44">
        <f t="shared" si="21"/>
        <v>1218</v>
      </c>
      <c r="C1226" s="44">
        <f t="shared" si="21"/>
        <v>1218</v>
      </c>
      <c r="D1226" s="75"/>
      <c r="E1226" s="45"/>
      <c r="F1226" s="63"/>
      <c r="G1226" s="189"/>
      <c r="H1226" s="110" t="s">
        <v>5035</v>
      </c>
      <c r="I1226" s="63" t="s">
        <v>1814</v>
      </c>
      <c r="J1226" s="66" t="s">
        <v>3547</v>
      </c>
      <c r="K1226" s="48" t="s">
        <v>834</v>
      </c>
      <c r="L1226" s="199" t="s">
        <v>3211</v>
      </c>
    </row>
    <row r="1227" spans="1:12" ht="19.5" customHeight="1">
      <c r="A1227" s="206"/>
      <c r="B1227" s="44">
        <f t="shared" si="21"/>
        <v>1219</v>
      </c>
      <c r="C1227" s="44">
        <f t="shared" si="21"/>
        <v>1219</v>
      </c>
      <c r="D1227" s="75">
        <v>1</v>
      </c>
      <c r="E1227" s="69" t="s">
        <v>3801</v>
      </c>
      <c r="F1227" s="63"/>
      <c r="G1227" s="189">
        <v>460</v>
      </c>
      <c r="H1227" s="112" t="s">
        <v>5036</v>
      </c>
      <c r="I1227" s="63" t="s">
        <v>51</v>
      </c>
      <c r="J1227" s="66" t="s">
        <v>3547</v>
      </c>
      <c r="K1227" s="48" t="s">
        <v>65</v>
      </c>
      <c r="L1227" s="199" t="s">
        <v>3187</v>
      </c>
    </row>
    <row r="1228" spans="1:12" ht="19.5" customHeight="1">
      <c r="A1228" s="206"/>
      <c r="B1228" s="44">
        <f t="shared" si="21"/>
        <v>1220</v>
      </c>
      <c r="C1228" s="44">
        <f t="shared" si="21"/>
        <v>1220</v>
      </c>
      <c r="D1228" s="75">
        <v>4</v>
      </c>
      <c r="E1228" s="69" t="s">
        <v>4429</v>
      </c>
      <c r="F1228" s="63"/>
      <c r="G1228" s="189"/>
      <c r="H1228" s="112" t="s">
        <v>5036</v>
      </c>
      <c r="I1228" s="63" t="s">
        <v>177</v>
      </c>
      <c r="J1228" s="66" t="s">
        <v>3547</v>
      </c>
      <c r="K1228" s="60" t="s">
        <v>3863</v>
      </c>
      <c r="L1228" s="199" t="s">
        <v>3862</v>
      </c>
    </row>
    <row r="1229" spans="1:12" ht="19.5" customHeight="1">
      <c r="A1229" s="206">
        <v>245</v>
      </c>
      <c r="B1229" s="44">
        <f t="shared" si="21"/>
        <v>1221</v>
      </c>
      <c r="C1229" s="44">
        <f t="shared" si="21"/>
        <v>1221</v>
      </c>
      <c r="D1229" s="75">
        <v>2</v>
      </c>
      <c r="E1229" s="69" t="s">
        <v>3962</v>
      </c>
      <c r="F1229" s="63"/>
      <c r="G1229" s="189"/>
      <c r="H1229" s="112" t="s">
        <v>5036</v>
      </c>
      <c r="I1229" s="63" t="s">
        <v>361</v>
      </c>
      <c r="J1229" s="66" t="s">
        <v>3547</v>
      </c>
      <c r="K1229" s="60" t="s">
        <v>3314</v>
      </c>
      <c r="L1229" s="199" t="s">
        <v>3233</v>
      </c>
    </row>
    <row r="1230" spans="1:12" ht="19.5" customHeight="1">
      <c r="A1230" s="206"/>
      <c r="B1230" s="44">
        <f t="shared" si="21"/>
        <v>1222</v>
      </c>
      <c r="C1230" s="44">
        <f t="shared" si="21"/>
        <v>1222</v>
      </c>
      <c r="D1230" s="75">
        <v>6</v>
      </c>
      <c r="E1230" s="69" t="s">
        <v>4373</v>
      </c>
      <c r="F1230" s="63"/>
      <c r="G1230" s="189"/>
      <c r="H1230" s="112" t="s">
        <v>5036</v>
      </c>
      <c r="I1230" s="63" t="s">
        <v>1029</v>
      </c>
      <c r="J1230" s="66" t="s">
        <v>3547</v>
      </c>
      <c r="K1230" s="48" t="s">
        <v>55</v>
      </c>
      <c r="L1230" s="198" t="s">
        <v>3243</v>
      </c>
    </row>
    <row r="1231" spans="1:12" ht="19.5" customHeight="1">
      <c r="A1231" s="206"/>
      <c r="B1231" s="44">
        <f t="shared" si="21"/>
        <v>1223</v>
      </c>
      <c r="C1231" s="44">
        <f t="shared" si="21"/>
        <v>1223</v>
      </c>
      <c r="D1231" s="75">
        <v>3</v>
      </c>
      <c r="E1231" s="69" t="s">
        <v>4142</v>
      </c>
      <c r="F1231" s="63"/>
      <c r="G1231" s="189"/>
      <c r="H1231" s="112" t="s">
        <v>5036</v>
      </c>
      <c r="I1231" s="63" t="s">
        <v>500</v>
      </c>
      <c r="J1231" s="66" t="s">
        <v>3547</v>
      </c>
      <c r="K1231" s="60" t="s">
        <v>75</v>
      </c>
      <c r="L1231" s="199" t="s">
        <v>3302</v>
      </c>
    </row>
    <row r="1232" spans="1:12" ht="19.5" customHeight="1">
      <c r="A1232" s="206"/>
      <c r="B1232" s="44">
        <f t="shared" si="21"/>
        <v>1224</v>
      </c>
      <c r="C1232" s="44">
        <f t="shared" si="21"/>
        <v>1224</v>
      </c>
      <c r="D1232" s="75"/>
      <c r="E1232" s="45"/>
      <c r="F1232" s="63"/>
      <c r="G1232" s="189"/>
      <c r="H1232" s="110" t="s">
        <v>5035</v>
      </c>
      <c r="I1232" s="63" t="s">
        <v>1815</v>
      </c>
      <c r="J1232" s="66" t="s">
        <v>3547</v>
      </c>
      <c r="K1232" s="48" t="s">
        <v>3160</v>
      </c>
      <c r="L1232" s="199" t="s">
        <v>3204</v>
      </c>
    </row>
    <row r="1233" spans="1:12" ht="19.5" customHeight="1">
      <c r="A1233" s="206"/>
      <c r="B1233" s="44">
        <f t="shared" si="21"/>
        <v>1225</v>
      </c>
      <c r="C1233" s="44">
        <f t="shared" si="21"/>
        <v>1225</v>
      </c>
      <c r="D1233" s="75">
        <v>1</v>
      </c>
      <c r="E1233" s="69" t="s">
        <v>3802</v>
      </c>
      <c r="F1233" s="63"/>
      <c r="G1233" s="189">
        <v>852</v>
      </c>
      <c r="H1233" s="110" t="s">
        <v>5035</v>
      </c>
      <c r="I1233" s="63" t="s">
        <v>52</v>
      </c>
      <c r="J1233" s="66" t="s">
        <v>3547</v>
      </c>
      <c r="K1233" s="48" t="s">
        <v>3160</v>
      </c>
      <c r="L1233" s="199" t="s">
        <v>3204</v>
      </c>
    </row>
    <row r="1234" spans="1:12" ht="19.5" customHeight="1">
      <c r="A1234" s="206">
        <v>246</v>
      </c>
      <c r="B1234" s="44">
        <f t="shared" si="21"/>
        <v>1226</v>
      </c>
      <c r="C1234" s="44">
        <f t="shared" si="21"/>
        <v>1226</v>
      </c>
      <c r="D1234" s="75">
        <v>3</v>
      </c>
      <c r="E1234" s="69" t="s">
        <v>4143</v>
      </c>
      <c r="F1234" s="63"/>
      <c r="G1234" s="189"/>
      <c r="H1234" s="112" t="s">
        <v>5036</v>
      </c>
      <c r="I1234" s="63" t="s">
        <v>501</v>
      </c>
      <c r="J1234" s="66" t="s">
        <v>3547</v>
      </c>
      <c r="K1234" s="48" t="s">
        <v>3207</v>
      </c>
      <c r="L1234" s="199" t="s">
        <v>3208</v>
      </c>
    </row>
    <row r="1235" spans="1:12" ht="19.5" customHeight="1">
      <c r="A1235" s="206"/>
      <c r="B1235" s="44">
        <f t="shared" si="21"/>
        <v>1227</v>
      </c>
      <c r="C1235" s="44">
        <f t="shared" si="21"/>
        <v>1227</v>
      </c>
      <c r="D1235" s="75">
        <v>4</v>
      </c>
      <c r="E1235" s="69" t="s">
        <v>4430</v>
      </c>
      <c r="F1235" s="63"/>
      <c r="G1235" s="189"/>
      <c r="H1235" s="109" t="s">
        <v>678</v>
      </c>
      <c r="I1235" s="63" t="s">
        <v>700</v>
      </c>
      <c r="J1235" s="66" t="s">
        <v>3547</v>
      </c>
      <c r="K1235" s="48" t="s">
        <v>40</v>
      </c>
      <c r="L1235" s="199" t="s">
        <v>3193</v>
      </c>
    </row>
    <row r="1236" spans="1:12" ht="19.5" customHeight="1">
      <c r="A1236" s="206"/>
      <c r="B1236" s="44">
        <f t="shared" si="21"/>
        <v>1228</v>
      </c>
      <c r="C1236" s="44">
        <f t="shared" si="21"/>
        <v>1228</v>
      </c>
      <c r="D1236" s="75"/>
      <c r="E1236" s="45"/>
      <c r="F1236" s="63"/>
      <c r="G1236" s="189"/>
      <c r="H1236" s="110" t="s">
        <v>5035</v>
      </c>
      <c r="I1236" s="63" t="s">
        <v>1816</v>
      </c>
      <c r="J1236" s="66" t="s">
        <v>3547</v>
      </c>
      <c r="K1236" s="48" t="s">
        <v>3183</v>
      </c>
      <c r="L1236" s="199" t="s">
        <v>3185</v>
      </c>
    </row>
    <row r="1237" spans="1:12" ht="19.5" customHeight="1">
      <c r="A1237" s="206"/>
      <c r="B1237" s="44">
        <f t="shared" si="21"/>
        <v>1229</v>
      </c>
      <c r="C1237" s="44">
        <f t="shared" si="21"/>
        <v>1229</v>
      </c>
      <c r="D1237" s="75"/>
      <c r="E1237" s="45"/>
      <c r="F1237" s="63"/>
      <c r="G1237" s="189"/>
      <c r="H1237" s="110" t="s">
        <v>5035</v>
      </c>
      <c r="I1237" s="63" t="s">
        <v>1817</v>
      </c>
      <c r="J1237" s="66" t="s">
        <v>3547</v>
      </c>
      <c r="K1237" s="48" t="s">
        <v>3183</v>
      </c>
      <c r="L1237" s="199" t="s">
        <v>3185</v>
      </c>
    </row>
    <row r="1238" spans="1:12" ht="19.5" customHeight="1">
      <c r="A1238" s="206"/>
      <c r="B1238" s="44">
        <f t="shared" si="21"/>
        <v>1230</v>
      </c>
      <c r="C1238" s="44">
        <f t="shared" si="21"/>
        <v>1230</v>
      </c>
      <c r="D1238" s="75"/>
      <c r="E1238" s="45"/>
      <c r="F1238" s="63"/>
      <c r="G1238" s="189"/>
      <c r="H1238" s="109" t="s">
        <v>678</v>
      </c>
      <c r="I1238" s="63" t="s">
        <v>1818</v>
      </c>
      <c r="J1238" s="66" t="s">
        <v>3547</v>
      </c>
      <c r="K1238" s="48" t="s">
        <v>72</v>
      </c>
      <c r="L1238" s="199" t="s">
        <v>3191</v>
      </c>
    </row>
    <row r="1239" spans="1:12" ht="19.5" customHeight="1">
      <c r="A1239" s="206">
        <v>247</v>
      </c>
      <c r="B1239" s="44">
        <f t="shared" si="21"/>
        <v>1231</v>
      </c>
      <c r="C1239" s="44">
        <f t="shared" si="21"/>
        <v>1231</v>
      </c>
      <c r="D1239" s="75">
        <v>4</v>
      </c>
      <c r="E1239" s="69" t="s">
        <v>4431</v>
      </c>
      <c r="F1239" s="63"/>
      <c r="G1239" s="189"/>
      <c r="H1239" s="109" t="s">
        <v>678</v>
      </c>
      <c r="I1239" s="63" t="s">
        <v>701</v>
      </c>
      <c r="J1239" s="66" t="s">
        <v>3547</v>
      </c>
      <c r="K1239" s="48" t="s">
        <v>3174</v>
      </c>
      <c r="L1239" s="198" t="s">
        <v>3224</v>
      </c>
    </row>
    <row r="1240" spans="1:12" ht="19.5" customHeight="1">
      <c r="A1240" s="206"/>
      <c r="B1240" s="44">
        <f t="shared" si="21"/>
        <v>1232</v>
      </c>
      <c r="C1240" s="44">
        <f t="shared" si="21"/>
        <v>1232</v>
      </c>
      <c r="D1240" s="75"/>
      <c r="E1240" s="45"/>
      <c r="F1240" s="63"/>
      <c r="G1240" s="189"/>
      <c r="H1240" s="110" t="s">
        <v>5035</v>
      </c>
      <c r="I1240" s="63" t="s">
        <v>1819</v>
      </c>
      <c r="J1240" s="66" t="s">
        <v>3547</v>
      </c>
      <c r="K1240" s="48" t="s">
        <v>3183</v>
      </c>
      <c r="L1240" s="199" t="s">
        <v>3185</v>
      </c>
    </row>
    <row r="1241" spans="1:12" ht="19.5" customHeight="1">
      <c r="A1241" s="206"/>
      <c r="B1241" s="44">
        <f t="shared" si="21"/>
        <v>1233</v>
      </c>
      <c r="C1241" s="44">
        <f t="shared" si="21"/>
        <v>1233</v>
      </c>
      <c r="D1241" s="75"/>
      <c r="E1241" s="45"/>
      <c r="F1241" s="63"/>
      <c r="G1241" s="189"/>
      <c r="H1241" s="112" t="s">
        <v>5036</v>
      </c>
      <c r="I1241" s="63" t="s">
        <v>1820</v>
      </c>
      <c r="J1241" s="66" t="s">
        <v>3547</v>
      </c>
      <c r="K1241" s="48" t="s">
        <v>65</v>
      </c>
      <c r="L1241" s="199" t="s">
        <v>3187</v>
      </c>
    </row>
    <row r="1242" spans="1:12" ht="19.5" customHeight="1">
      <c r="A1242" s="206"/>
      <c r="B1242" s="44">
        <f t="shared" si="21"/>
        <v>1234</v>
      </c>
      <c r="C1242" s="44">
        <f t="shared" si="21"/>
        <v>1234</v>
      </c>
      <c r="D1242" s="75"/>
      <c r="E1242" s="45"/>
      <c r="F1242" s="63"/>
      <c r="G1242" s="189"/>
      <c r="H1242" s="109" t="s">
        <v>678</v>
      </c>
      <c r="I1242" s="63" t="s">
        <v>1821</v>
      </c>
      <c r="J1242" s="66" t="s">
        <v>3547</v>
      </c>
      <c r="K1242" s="48" t="s">
        <v>65</v>
      </c>
      <c r="L1242" s="199" t="s">
        <v>3187</v>
      </c>
    </row>
    <row r="1243" spans="1:12" ht="19.5" customHeight="1">
      <c r="A1243" s="206"/>
      <c r="B1243" s="44">
        <f t="shared" si="21"/>
        <v>1235</v>
      </c>
      <c r="C1243" s="44">
        <f t="shared" si="21"/>
        <v>1235</v>
      </c>
      <c r="D1243" s="75"/>
      <c r="E1243" s="45"/>
      <c r="F1243" s="63"/>
      <c r="G1243" s="189"/>
      <c r="H1243" s="110" t="s">
        <v>5035</v>
      </c>
      <c r="I1243" s="63" t="s">
        <v>1822</v>
      </c>
      <c r="J1243" s="66" t="s">
        <v>3547</v>
      </c>
      <c r="K1243" s="60" t="s">
        <v>3845</v>
      </c>
      <c r="L1243" s="199" t="s">
        <v>3477</v>
      </c>
    </row>
    <row r="1244" spans="1:12" ht="19.5" customHeight="1">
      <c r="A1244" s="206">
        <v>248</v>
      </c>
      <c r="B1244" s="44">
        <f t="shared" si="21"/>
        <v>1236</v>
      </c>
      <c r="C1244" s="44">
        <f t="shared" si="21"/>
        <v>1236</v>
      </c>
      <c r="D1244" s="75">
        <v>6</v>
      </c>
      <c r="E1244" s="69" t="s">
        <v>4780</v>
      </c>
      <c r="F1244" s="63"/>
      <c r="G1244" s="189"/>
      <c r="H1244" s="110" t="s">
        <v>5035</v>
      </c>
      <c r="I1244" s="63" t="s">
        <v>1030</v>
      </c>
      <c r="J1244" s="66" t="s">
        <v>3547</v>
      </c>
      <c r="K1244" s="60" t="s">
        <v>963</v>
      </c>
      <c r="L1244" s="199" t="s">
        <v>3287</v>
      </c>
    </row>
    <row r="1245" spans="1:12" ht="19.5" customHeight="1">
      <c r="A1245" s="206"/>
      <c r="B1245" s="44">
        <f t="shared" si="21"/>
        <v>1237</v>
      </c>
      <c r="C1245" s="44">
        <f t="shared" si="21"/>
        <v>1237</v>
      </c>
      <c r="D1245" s="75">
        <v>6</v>
      </c>
      <c r="E1245" s="69" t="s">
        <v>4781</v>
      </c>
      <c r="F1245" s="63"/>
      <c r="G1245" s="189"/>
      <c r="H1245" s="110" t="s">
        <v>5035</v>
      </c>
      <c r="I1245" s="63" t="s">
        <v>1031</v>
      </c>
      <c r="J1245" s="66" t="s">
        <v>3547</v>
      </c>
      <c r="K1245" s="60" t="s">
        <v>3177</v>
      </c>
      <c r="L1245" s="199" t="s">
        <v>3294</v>
      </c>
    </row>
    <row r="1246" spans="1:12" ht="19.5" customHeight="1">
      <c r="A1246" s="206"/>
      <c r="B1246" s="44">
        <f t="shared" si="21"/>
        <v>1238</v>
      </c>
      <c r="C1246" s="44">
        <f t="shared" si="21"/>
        <v>1238</v>
      </c>
      <c r="D1246" s="75"/>
      <c r="E1246" s="45"/>
      <c r="F1246" s="63"/>
      <c r="G1246" s="189"/>
      <c r="H1246" s="112" t="s">
        <v>5036</v>
      </c>
      <c r="I1246" s="63" t="s">
        <v>1823</v>
      </c>
      <c r="J1246" s="66" t="s">
        <v>3547</v>
      </c>
      <c r="K1246" s="48" t="s">
        <v>21</v>
      </c>
      <c r="L1246" s="199" t="s">
        <v>3184</v>
      </c>
    </row>
    <row r="1247" spans="1:12" ht="19.5" customHeight="1">
      <c r="A1247" s="206"/>
      <c r="B1247" s="44">
        <f t="shared" si="21"/>
        <v>1239</v>
      </c>
      <c r="C1247" s="44">
        <f t="shared" si="21"/>
        <v>1239</v>
      </c>
      <c r="D1247" s="75"/>
      <c r="E1247" s="45"/>
      <c r="F1247" s="63"/>
      <c r="G1247" s="189"/>
      <c r="H1247" s="110" t="s">
        <v>5035</v>
      </c>
      <c r="I1247" s="63" t="s">
        <v>1824</v>
      </c>
      <c r="J1247" s="66" t="s">
        <v>3547</v>
      </c>
      <c r="K1247" s="51" t="s">
        <v>4407</v>
      </c>
      <c r="L1247" s="199" t="s">
        <v>3229</v>
      </c>
    </row>
    <row r="1248" spans="1:12" ht="19.5" customHeight="1">
      <c r="A1248" s="206"/>
      <c r="B1248" s="44">
        <f t="shared" si="21"/>
        <v>1240</v>
      </c>
      <c r="C1248" s="44">
        <f t="shared" si="21"/>
        <v>1240</v>
      </c>
      <c r="D1248" s="75"/>
      <c r="E1248" s="45"/>
      <c r="F1248" s="63"/>
      <c r="G1248" s="189"/>
      <c r="H1248" s="112" t="s">
        <v>5036</v>
      </c>
      <c r="I1248" s="63" t="s">
        <v>1825</v>
      </c>
      <c r="J1248" s="66" t="s">
        <v>3547</v>
      </c>
      <c r="K1248" s="48" t="s">
        <v>3160</v>
      </c>
      <c r="L1248" s="199" t="s">
        <v>3204</v>
      </c>
    </row>
    <row r="1249" spans="1:12" ht="19.5" customHeight="1">
      <c r="A1249" s="206">
        <v>249</v>
      </c>
      <c r="B1249" s="44">
        <f t="shared" si="21"/>
        <v>1241</v>
      </c>
      <c r="C1249" s="44">
        <f t="shared" si="21"/>
        <v>1241</v>
      </c>
      <c r="D1249" s="75">
        <v>6</v>
      </c>
      <c r="E1249" s="69" t="s">
        <v>4782</v>
      </c>
      <c r="F1249" s="63"/>
      <c r="G1249" s="189"/>
      <c r="H1249" s="110" t="s">
        <v>5035</v>
      </c>
      <c r="I1249" s="63" t="s">
        <v>1032</v>
      </c>
      <c r="J1249" s="66" t="s">
        <v>3547</v>
      </c>
      <c r="K1249" s="48" t="s">
        <v>592</v>
      </c>
      <c r="L1249" s="199" t="s">
        <v>3194</v>
      </c>
    </row>
    <row r="1250" spans="1:12" ht="19.5" customHeight="1">
      <c r="A1250" s="206"/>
      <c r="B1250" s="44">
        <f t="shared" si="21"/>
        <v>1242</v>
      </c>
      <c r="C1250" s="44">
        <f t="shared" si="21"/>
        <v>1242</v>
      </c>
      <c r="D1250" s="75"/>
      <c r="E1250" s="45"/>
      <c r="F1250" s="63"/>
      <c r="G1250" s="189"/>
      <c r="H1250" s="110" t="s">
        <v>5035</v>
      </c>
      <c r="I1250" s="63" t="s">
        <v>1826</v>
      </c>
      <c r="J1250" s="66" t="s">
        <v>3547</v>
      </c>
      <c r="K1250" s="48" t="s">
        <v>40</v>
      </c>
      <c r="L1250" s="199" t="s">
        <v>3193</v>
      </c>
    </row>
    <row r="1251" spans="1:12" ht="19.5" customHeight="1">
      <c r="A1251" s="206"/>
      <c r="B1251" s="44">
        <f t="shared" si="21"/>
        <v>1243</v>
      </c>
      <c r="C1251" s="44">
        <f t="shared" si="21"/>
        <v>1243</v>
      </c>
      <c r="D1251" s="75">
        <v>3</v>
      </c>
      <c r="E1251" s="69" t="s">
        <v>4037</v>
      </c>
      <c r="F1251" s="63"/>
      <c r="G1251" s="189"/>
      <c r="H1251" s="110" t="s">
        <v>5035</v>
      </c>
      <c r="I1251" s="63" t="s">
        <v>502</v>
      </c>
      <c r="J1251" s="66" t="s">
        <v>3547</v>
      </c>
      <c r="K1251" s="48" t="s">
        <v>350</v>
      </c>
      <c r="L1251" s="199" t="s">
        <v>3186</v>
      </c>
    </row>
    <row r="1252" spans="1:12" ht="19.5" customHeight="1">
      <c r="A1252" s="206"/>
      <c r="B1252" s="44">
        <f t="shared" si="21"/>
        <v>1244</v>
      </c>
      <c r="C1252" s="44">
        <f t="shared" si="21"/>
        <v>1244</v>
      </c>
      <c r="D1252" s="75">
        <v>6</v>
      </c>
      <c r="E1252" s="69" t="s">
        <v>4783</v>
      </c>
      <c r="F1252" s="63"/>
      <c r="G1252" s="189"/>
      <c r="H1252" s="110" t="s">
        <v>5035</v>
      </c>
      <c r="I1252" s="63" t="s">
        <v>1033</v>
      </c>
      <c r="J1252" s="66" t="s">
        <v>3547</v>
      </c>
      <c r="K1252" s="48" t="s">
        <v>3251</v>
      </c>
      <c r="L1252" s="198" t="s">
        <v>3250</v>
      </c>
    </row>
    <row r="1253" spans="1:12" ht="19.5" customHeight="1">
      <c r="A1253" s="206"/>
      <c r="B1253" s="44">
        <f t="shared" si="21"/>
        <v>1245</v>
      </c>
      <c r="C1253" s="44">
        <f t="shared" si="21"/>
        <v>1245</v>
      </c>
      <c r="D1253" s="75">
        <v>5</v>
      </c>
      <c r="E1253" s="69" t="s">
        <v>4642</v>
      </c>
      <c r="F1253" s="63"/>
      <c r="G1253" s="189"/>
      <c r="H1253" s="110" t="s">
        <v>5035</v>
      </c>
      <c r="I1253" s="63" t="s">
        <v>178</v>
      </c>
      <c r="J1253" s="66" t="s">
        <v>3547</v>
      </c>
      <c r="K1253" s="48" t="s">
        <v>28</v>
      </c>
      <c r="L1253" s="199" t="s">
        <v>3209</v>
      </c>
    </row>
    <row r="1254" spans="1:12" ht="19.5" customHeight="1">
      <c r="A1254" s="206">
        <v>250</v>
      </c>
      <c r="B1254" s="44">
        <f t="shared" si="21"/>
        <v>1246</v>
      </c>
      <c r="C1254" s="44">
        <f t="shared" si="21"/>
        <v>1246</v>
      </c>
      <c r="D1254" s="75"/>
      <c r="E1254" s="45"/>
      <c r="F1254" s="63"/>
      <c r="G1254" s="189"/>
      <c r="H1254" s="110" t="s">
        <v>5035</v>
      </c>
      <c r="I1254" s="63" t="s">
        <v>1827</v>
      </c>
      <c r="J1254" s="66" t="s">
        <v>3547</v>
      </c>
      <c r="K1254" s="48" t="s">
        <v>3207</v>
      </c>
      <c r="L1254" s="199" t="s">
        <v>3208</v>
      </c>
    </row>
    <row r="1255" spans="1:12" ht="19.5" customHeight="1">
      <c r="A1255" s="206"/>
      <c r="B1255" s="44">
        <f t="shared" si="21"/>
        <v>1247</v>
      </c>
      <c r="C1255" s="44">
        <f t="shared" si="21"/>
        <v>1247</v>
      </c>
      <c r="D1255" s="75"/>
      <c r="E1255" s="45"/>
      <c r="F1255" s="63"/>
      <c r="G1255" s="189"/>
      <c r="H1255" s="110" t="s">
        <v>5035</v>
      </c>
      <c r="I1255" s="63" t="s">
        <v>1828</v>
      </c>
      <c r="J1255" s="66" t="s">
        <v>3547</v>
      </c>
      <c r="K1255" s="48" t="s">
        <v>72</v>
      </c>
      <c r="L1255" s="199" t="s">
        <v>3191</v>
      </c>
    </row>
    <row r="1256" spans="1:12" ht="19.5" customHeight="1">
      <c r="A1256" s="206"/>
      <c r="B1256" s="44">
        <f t="shared" si="21"/>
        <v>1248</v>
      </c>
      <c r="C1256" s="44">
        <f t="shared" si="21"/>
        <v>1248</v>
      </c>
      <c r="D1256" s="75"/>
      <c r="E1256" s="45"/>
      <c r="F1256" s="63"/>
      <c r="G1256" s="189"/>
      <c r="H1256" s="110" t="s">
        <v>5035</v>
      </c>
      <c r="I1256" s="63" t="s">
        <v>1829</v>
      </c>
      <c r="J1256" s="66" t="s">
        <v>3547</v>
      </c>
      <c r="K1256" s="60" t="s">
        <v>3336</v>
      </c>
      <c r="L1256" s="199" t="s">
        <v>3335</v>
      </c>
    </row>
    <row r="1257" spans="1:12" ht="19.5" customHeight="1">
      <c r="A1257" s="206"/>
      <c r="B1257" s="44">
        <f t="shared" si="21"/>
        <v>1249</v>
      </c>
      <c r="C1257" s="44">
        <f t="shared" si="21"/>
        <v>1249</v>
      </c>
      <c r="D1257" s="75">
        <v>6</v>
      </c>
      <c r="E1257" s="69" t="s">
        <v>4784</v>
      </c>
      <c r="F1257" s="63"/>
      <c r="G1257" s="189"/>
      <c r="H1257" s="110" t="s">
        <v>5035</v>
      </c>
      <c r="I1257" s="63" t="s">
        <v>1034</v>
      </c>
      <c r="J1257" s="66" t="s">
        <v>3547</v>
      </c>
      <c r="K1257" s="48" t="s">
        <v>3183</v>
      </c>
      <c r="L1257" s="199" t="s">
        <v>3185</v>
      </c>
    </row>
    <row r="1258" spans="1:12" ht="19.5" customHeight="1">
      <c r="A1258" s="206"/>
      <c r="B1258" s="44">
        <f t="shared" si="21"/>
        <v>1250</v>
      </c>
      <c r="C1258" s="44">
        <f t="shared" si="21"/>
        <v>1250</v>
      </c>
      <c r="D1258" s="75"/>
      <c r="E1258" s="45"/>
      <c r="F1258" s="63"/>
      <c r="G1258" s="189"/>
      <c r="H1258" s="110" t="s">
        <v>5035</v>
      </c>
      <c r="I1258" s="63" t="s">
        <v>1830</v>
      </c>
      <c r="J1258" s="66" t="s">
        <v>3547</v>
      </c>
      <c r="K1258" s="48" t="s">
        <v>7</v>
      </c>
      <c r="L1258" s="198" t="s">
        <v>3237</v>
      </c>
    </row>
    <row r="1259" spans="1:12" ht="19.5" customHeight="1">
      <c r="A1259" s="206">
        <v>251</v>
      </c>
      <c r="B1259" s="44">
        <f t="shared" si="21"/>
        <v>1251</v>
      </c>
      <c r="C1259" s="44">
        <f t="shared" si="21"/>
        <v>1251</v>
      </c>
      <c r="D1259" s="75"/>
      <c r="E1259" s="45"/>
      <c r="F1259" s="63"/>
      <c r="G1259" s="189"/>
      <c r="H1259" s="110" t="s">
        <v>5035</v>
      </c>
      <c r="I1259" s="63" t="s">
        <v>1831</v>
      </c>
      <c r="J1259" s="66" t="s">
        <v>3547</v>
      </c>
      <c r="K1259" s="48" t="s">
        <v>2</v>
      </c>
      <c r="L1259" s="198" t="s">
        <v>3220</v>
      </c>
    </row>
    <row r="1260" spans="1:12" ht="19.5" customHeight="1">
      <c r="A1260" s="206"/>
      <c r="B1260" s="44">
        <f t="shared" si="21"/>
        <v>1252</v>
      </c>
      <c r="C1260" s="44">
        <f t="shared" si="21"/>
        <v>1252</v>
      </c>
      <c r="D1260" s="75"/>
      <c r="E1260" s="45"/>
      <c r="F1260" s="63"/>
      <c r="G1260" s="189"/>
      <c r="H1260" s="110" t="s">
        <v>5035</v>
      </c>
      <c r="I1260" s="63" t="s">
        <v>1832</v>
      </c>
      <c r="J1260" s="66" t="s">
        <v>3547</v>
      </c>
      <c r="K1260" s="48" t="s">
        <v>388</v>
      </c>
      <c r="L1260" s="198" t="s">
        <v>3231</v>
      </c>
    </row>
    <row r="1261" spans="1:12" ht="19.5" customHeight="1">
      <c r="A1261" s="206"/>
      <c r="B1261" s="44">
        <f t="shared" si="21"/>
        <v>1253</v>
      </c>
      <c r="C1261" s="44">
        <f t="shared" si="21"/>
        <v>1253</v>
      </c>
      <c r="D1261" s="75"/>
      <c r="E1261" s="45"/>
      <c r="F1261" s="63"/>
      <c r="G1261" s="189"/>
      <c r="H1261" s="110" t="s">
        <v>5035</v>
      </c>
      <c r="I1261" s="63" t="s">
        <v>1833</v>
      </c>
      <c r="J1261" s="66" t="s">
        <v>3547</v>
      </c>
      <c r="K1261" s="48" t="s">
        <v>3160</v>
      </c>
      <c r="L1261" s="199" t="s">
        <v>3204</v>
      </c>
    </row>
    <row r="1262" spans="1:12" ht="19.5" customHeight="1">
      <c r="A1262" s="206"/>
      <c r="B1262" s="44">
        <f t="shared" si="21"/>
        <v>1254</v>
      </c>
      <c r="C1262" s="44">
        <f t="shared" si="21"/>
        <v>1254</v>
      </c>
      <c r="D1262" s="75">
        <v>5</v>
      </c>
      <c r="E1262" s="69" t="s">
        <v>4643</v>
      </c>
      <c r="F1262" s="63"/>
      <c r="G1262" s="189"/>
      <c r="H1262" s="112" t="s">
        <v>5036</v>
      </c>
      <c r="I1262" s="63" t="s">
        <v>872</v>
      </c>
      <c r="J1262" s="66" t="s">
        <v>3548</v>
      </c>
      <c r="K1262" s="48" t="s">
        <v>3207</v>
      </c>
      <c r="L1262" s="199" t="s">
        <v>3208</v>
      </c>
    </row>
    <row r="1263" spans="1:12" ht="19.5" customHeight="1">
      <c r="A1263" s="206"/>
      <c r="B1263" s="44">
        <f t="shared" si="21"/>
        <v>1255</v>
      </c>
      <c r="C1263" s="44">
        <f t="shared" si="21"/>
        <v>1255</v>
      </c>
      <c r="D1263" s="75">
        <v>5</v>
      </c>
      <c r="E1263" s="69" t="s">
        <v>4644</v>
      </c>
      <c r="F1263" s="63"/>
      <c r="G1263" s="189"/>
      <c r="H1263" s="110" t="s">
        <v>5035</v>
      </c>
      <c r="I1263" s="63" t="s">
        <v>873</v>
      </c>
      <c r="J1263" s="66" t="s">
        <v>3548</v>
      </c>
      <c r="K1263" s="48" t="s">
        <v>40</v>
      </c>
      <c r="L1263" s="199" t="s">
        <v>3193</v>
      </c>
    </row>
    <row r="1264" spans="1:12" ht="19.5" customHeight="1">
      <c r="A1264" s="206">
        <v>252</v>
      </c>
      <c r="B1264" s="44">
        <f t="shared" si="21"/>
        <v>1256</v>
      </c>
      <c r="C1264" s="44">
        <f t="shared" si="21"/>
        <v>1256</v>
      </c>
      <c r="D1264" s="75">
        <v>5</v>
      </c>
      <c r="E1264" s="69" t="s">
        <v>4645</v>
      </c>
      <c r="F1264" s="63"/>
      <c r="G1264" s="189"/>
      <c r="H1264" s="110" t="s">
        <v>5035</v>
      </c>
      <c r="I1264" s="63" t="s">
        <v>874</v>
      </c>
      <c r="J1264" s="66" t="s">
        <v>3548</v>
      </c>
      <c r="K1264" s="48" t="s">
        <v>63</v>
      </c>
      <c r="L1264" s="199" t="s">
        <v>3188</v>
      </c>
    </row>
    <row r="1265" spans="1:12" ht="19.5" customHeight="1">
      <c r="A1265" s="206"/>
      <c r="B1265" s="44">
        <f t="shared" si="21"/>
        <v>1257</v>
      </c>
      <c r="C1265" s="44">
        <f t="shared" si="21"/>
        <v>1257</v>
      </c>
      <c r="D1265" s="75"/>
      <c r="E1265" s="45"/>
      <c r="F1265" s="63"/>
      <c r="G1265" s="189"/>
      <c r="H1265" s="110" t="s">
        <v>5035</v>
      </c>
      <c r="I1265" s="63" t="s">
        <v>1834</v>
      </c>
      <c r="J1265" s="66" t="s">
        <v>3548</v>
      </c>
      <c r="K1265" s="48" t="s">
        <v>3181</v>
      </c>
      <c r="L1265" s="198" t="s">
        <v>3232</v>
      </c>
    </row>
    <row r="1266" spans="1:12" ht="19.5" customHeight="1">
      <c r="A1266" s="206"/>
      <c r="B1266" s="44">
        <f t="shared" si="21"/>
        <v>1258</v>
      </c>
      <c r="C1266" s="44">
        <f t="shared" si="21"/>
        <v>1258</v>
      </c>
      <c r="D1266" s="75">
        <v>6</v>
      </c>
      <c r="E1266" s="69" t="s">
        <v>4785</v>
      </c>
      <c r="F1266" s="63"/>
      <c r="G1266" s="189"/>
      <c r="H1266" s="110" t="s">
        <v>5035</v>
      </c>
      <c r="I1266" s="63" t="s">
        <v>179</v>
      </c>
      <c r="J1266" s="66" t="s">
        <v>3548</v>
      </c>
      <c r="K1266" s="48" t="s">
        <v>3160</v>
      </c>
      <c r="L1266" s="199" t="s">
        <v>3204</v>
      </c>
    </row>
    <row r="1267" spans="1:12" ht="19.5" customHeight="1">
      <c r="A1267" s="206"/>
      <c r="B1267" s="44">
        <f t="shared" si="21"/>
        <v>1259</v>
      </c>
      <c r="C1267" s="44">
        <f t="shared" si="21"/>
        <v>1259</v>
      </c>
      <c r="D1267" s="75"/>
      <c r="E1267" s="45"/>
      <c r="F1267" s="63"/>
      <c r="G1267" s="189"/>
      <c r="H1267" s="110" t="s">
        <v>5035</v>
      </c>
      <c r="I1267" s="63" t="s">
        <v>1835</v>
      </c>
      <c r="J1267" s="66" t="s">
        <v>3548</v>
      </c>
      <c r="K1267" s="48" t="s">
        <v>9</v>
      </c>
      <c r="L1267" s="198" t="s">
        <v>3258</v>
      </c>
    </row>
    <row r="1268" spans="1:12" ht="19.5" customHeight="1">
      <c r="A1268" s="206"/>
      <c r="B1268" s="44">
        <f t="shared" si="21"/>
        <v>1260</v>
      </c>
      <c r="C1268" s="44">
        <f t="shared" si="21"/>
        <v>1260</v>
      </c>
      <c r="D1268" s="75">
        <v>6</v>
      </c>
      <c r="E1268" s="69" t="s">
        <v>4786</v>
      </c>
      <c r="F1268" s="63"/>
      <c r="G1268" s="189"/>
      <c r="H1268" s="110" t="s">
        <v>5035</v>
      </c>
      <c r="I1268" s="63" t="s">
        <v>1035</v>
      </c>
      <c r="J1268" s="66" t="s">
        <v>3548</v>
      </c>
      <c r="K1268" s="48" t="s">
        <v>17</v>
      </c>
      <c r="L1268" s="199" t="s">
        <v>3201</v>
      </c>
    </row>
    <row r="1269" spans="1:12" ht="19.5" customHeight="1">
      <c r="A1269" s="206">
        <v>253</v>
      </c>
      <c r="B1269" s="44">
        <f t="shared" si="21"/>
        <v>1261</v>
      </c>
      <c r="C1269" s="44">
        <f t="shared" si="21"/>
        <v>1261</v>
      </c>
      <c r="D1269" s="75"/>
      <c r="E1269" s="45"/>
      <c r="F1269" s="63"/>
      <c r="G1269" s="189"/>
      <c r="H1269" s="112" t="s">
        <v>5036</v>
      </c>
      <c r="I1269" s="63" t="s">
        <v>1836</v>
      </c>
      <c r="J1269" s="66" t="s">
        <v>3549</v>
      </c>
      <c r="K1269" s="48" t="s">
        <v>3163</v>
      </c>
      <c r="L1269" s="199" t="s">
        <v>3213</v>
      </c>
    </row>
    <row r="1270" spans="1:12" ht="19.5" customHeight="1">
      <c r="A1270" s="206"/>
      <c r="B1270" s="44">
        <f t="shared" si="21"/>
        <v>1262</v>
      </c>
      <c r="C1270" s="44">
        <f t="shared" si="21"/>
        <v>1262</v>
      </c>
      <c r="D1270" s="75">
        <v>4</v>
      </c>
      <c r="E1270" s="69" t="s">
        <v>4432</v>
      </c>
      <c r="F1270" s="63"/>
      <c r="G1270" s="189"/>
      <c r="H1270" s="109" t="s">
        <v>678</v>
      </c>
      <c r="I1270" s="63" t="s">
        <v>702</v>
      </c>
      <c r="J1270" s="66" t="s">
        <v>3549</v>
      </c>
      <c r="K1270" s="48" t="s">
        <v>72</v>
      </c>
      <c r="L1270" s="199" t="s">
        <v>3191</v>
      </c>
    </row>
    <row r="1271" spans="1:12" ht="19.5" customHeight="1">
      <c r="A1271" s="206"/>
      <c r="B1271" s="44">
        <f t="shared" si="21"/>
        <v>1263</v>
      </c>
      <c r="C1271" s="44">
        <f t="shared" si="21"/>
        <v>1263</v>
      </c>
      <c r="D1271" s="75">
        <v>1</v>
      </c>
      <c r="E1271" s="69" t="s">
        <v>3803</v>
      </c>
      <c r="F1271" s="63"/>
      <c r="G1271" s="189">
        <v>969</v>
      </c>
      <c r="H1271" s="113" t="s">
        <v>677</v>
      </c>
      <c r="I1271" s="63" t="s">
        <v>53</v>
      </c>
      <c r="J1271" s="66" t="s">
        <v>3549</v>
      </c>
      <c r="K1271" s="60" t="s">
        <v>3336</v>
      </c>
      <c r="L1271" s="199" t="s">
        <v>3335</v>
      </c>
    </row>
    <row r="1272" spans="1:12" ht="19.5" customHeight="1">
      <c r="A1272" s="206"/>
      <c r="B1272" s="44">
        <f t="shared" si="21"/>
        <v>1264</v>
      </c>
      <c r="C1272" s="44">
        <f t="shared" si="21"/>
        <v>1264</v>
      </c>
      <c r="D1272" s="75"/>
      <c r="E1272" s="45"/>
      <c r="F1272" s="63"/>
      <c r="G1272" s="189"/>
      <c r="H1272" s="110" t="s">
        <v>5035</v>
      </c>
      <c r="I1272" s="63" t="s">
        <v>1837</v>
      </c>
      <c r="J1272" s="66" t="s">
        <v>3549</v>
      </c>
      <c r="K1272" s="48" t="s">
        <v>40</v>
      </c>
      <c r="L1272" s="199" t="s">
        <v>3193</v>
      </c>
    </row>
    <row r="1273" spans="1:12" ht="19.5" customHeight="1">
      <c r="A1273" s="206"/>
      <c r="B1273" s="44">
        <f t="shared" si="21"/>
        <v>1265</v>
      </c>
      <c r="C1273" s="44">
        <f t="shared" si="21"/>
        <v>1265</v>
      </c>
      <c r="D1273" s="75">
        <v>5</v>
      </c>
      <c r="E1273" s="69" t="s">
        <v>4646</v>
      </c>
      <c r="F1273" s="63"/>
      <c r="G1273" s="189"/>
      <c r="H1273" s="112" t="s">
        <v>5036</v>
      </c>
      <c r="I1273" s="63" t="s">
        <v>875</v>
      </c>
      <c r="J1273" s="66" t="s">
        <v>3549</v>
      </c>
      <c r="K1273" s="60" t="s">
        <v>3177</v>
      </c>
      <c r="L1273" s="199" t="s">
        <v>3294</v>
      </c>
    </row>
    <row r="1274" spans="1:12" ht="19.5" customHeight="1">
      <c r="A1274" s="206">
        <v>254</v>
      </c>
      <c r="B1274" s="44">
        <f t="shared" si="21"/>
        <v>1266</v>
      </c>
      <c r="C1274" s="44">
        <f t="shared" si="21"/>
        <v>1266</v>
      </c>
      <c r="D1274" s="75">
        <v>3</v>
      </c>
      <c r="E1274" s="69" t="s">
        <v>4144</v>
      </c>
      <c r="F1274" s="63"/>
      <c r="G1274" s="189"/>
      <c r="H1274" s="112" t="s">
        <v>5036</v>
      </c>
      <c r="I1274" s="63" t="s">
        <v>503</v>
      </c>
      <c r="J1274" s="66" t="s">
        <v>3549</v>
      </c>
      <c r="K1274" s="48" t="s">
        <v>350</v>
      </c>
      <c r="L1274" s="199" t="s">
        <v>3186</v>
      </c>
    </row>
    <row r="1275" spans="1:12" ht="19.5" customHeight="1">
      <c r="A1275" s="206"/>
      <c r="B1275" s="44">
        <f t="shared" si="21"/>
        <v>1267</v>
      </c>
      <c r="C1275" s="44">
        <f t="shared" si="21"/>
        <v>1267</v>
      </c>
      <c r="D1275" s="75"/>
      <c r="E1275" s="45"/>
      <c r="F1275" s="63"/>
      <c r="G1275" s="189"/>
      <c r="H1275" s="110" t="s">
        <v>5035</v>
      </c>
      <c r="I1275" s="63" t="s">
        <v>1838</v>
      </c>
      <c r="J1275" s="66" t="s">
        <v>3549</v>
      </c>
      <c r="K1275" s="48" t="s">
        <v>3183</v>
      </c>
      <c r="L1275" s="199" t="s">
        <v>3185</v>
      </c>
    </row>
    <row r="1276" spans="1:12" ht="19.5" customHeight="1">
      <c r="A1276" s="206"/>
      <c r="B1276" s="44">
        <f t="shared" si="21"/>
        <v>1268</v>
      </c>
      <c r="C1276" s="44">
        <f t="shared" si="21"/>
        <v>1268</v>
      </c>
      <c r="D1276" s="75">
        <v>3</v>
      </c>
      <c r="E1276" s="69" t="s">
        <v>4145</v>
      </c>
      <c r="F1276" s="63"/>
      <c r="G1276" s="189"/>
      <c r="H1276" s="110" t="s">
        <v>5035</v>
      </c>
      <c r="I1276" s="63" t="s">
        <v>504</v>
      </c>
      <c r="J1276" s="66" t="s">
        <v>3549</v>
      </c>
      <c r="K1276" s="48" t="s">
        <v>3207</v>
      </c>
      <c r="L1276" s="199" t="s">
        <v>3208</v>
      </c>
    </row>
    <row r="1277" spans="1:12" ht="19.5" customHeight="1">
      <c r="A1277" s="206"/>
      <c r="B1277" s="44">
        <f t="shared" si="21"/>
        <v>1269</v>
      </c>
      <c r="C1277" s="44">
        <f t="shared" si="21"/>
        <v>1269</v>
      </c>
      <c r="D1277" s="75">
        <v>4</v>
      </c>
      <c r="E1277" s="69" t="s">
        <v>4433</v>
      </c>
      <c r="F1277" s="63"/>
      <c r="G1277" s="189"/>
      <c r="H1277" s="110" t="s">
        <v>5035</v>
      </c>
      <c r="I1277" s="63" t="s">
        <v>703</v>
      </c>
      <c r="J1277" s="66" t="s">
        <v>3549</v>
      </c>
      <c r="K1277" s="48" t="s">
        <v>40</v>
      </c>
      <c r="L1277" s="199" t="s">
        <v>3193</v>
      </c>
    </row>
    <row r="1278" spans="1:12" ht="19.5" customHeight="1">
      <c r="A1278" s="206"/>
      <c r="B1278" s="44">
        <f t="shared" si="21"/>
        <v>1270</v>
      </c>
      <c r="C1278" s="44">
        <f t="shared" si="21"/>
        <v>1270</v>
      </c>
      <c r="D1278" s="75">
        <v>5</v>
      </c>
      <c r="E1278" s="69" t="s">
        <v>4352</v>
      </c>
      <c r="F1278" s="63"/>
      <c r="G1278" s="189"/>
      <c r="H1278" s="110" t="s">
        <v>5035</v>
      </c>
      <c r="I1278" s="63" t="s">
        <v>876</v>
      </c>
      <c r="J1278" s="66" t="s">
        <v>3549</v>
      </c>
      <c r="K1278" s="48" t="s">
        <v>3167</v>
      </c>
      <c r="L1278" s="198" t="s">
        <v>3215</v>
      </c>
    </row>
    <row r="1279" spans="1:12" ht="19.5" customHeight="1">
      <c r="A1279" s="206">
        <v>255</v>
      </c>
      <c r="B1279" s="44">
        <f t="shared" si="21"/>
        <v>1271</v>
      </c>
      <c r="C1279" s="44">
        <f t="shared" si="21"/>
        <v>1271</v>
      </c>
      <c r="D1279" s="75"/>
      <c r="E1279" s="45"/>
      <c r="F1279" s="63"/>
      <c r="G1279" s="189"/>
      <c r="H1279" s="110" t="s">
        <v>5035</v>
      </c>
      <c r="I1279" s="63" t="s">
        <v>1839</v>
      </c>
      <c r="J1279" s="66" t="s">
        <v>3550</v>
      </c>
      <c r="K1279" s="48" t="s">
        <v>40</v>
      </c>
      <c r="L1279" s="199" t="s">
        <v>3193</v>
      </c>
    </row>
    <row r="1280" spans="1:12" ht="19.5" customHeight="1">
      <c r="A1280" s="206"/>
      <c r="B1280" s="44">
        <f t="shared" si="21"/>
        <v>1272</v>
      </c>
      <c r="C1280" s="44">
        <f t="shared" si="21"/>
        <v>1272</v>
      </c>
      <c r="D1280" s="75">
        <v>3</v>
      </c>
      <c r="E1280" s="69" t="s">
        <v>4146</v>
      </c>
      <c r="F1280" s="63"/>
      <c r="G1280" s="189"/>
      <c r="H1280" s="112" t="s">
        <v>5036</v>
      </c>
      <c r="I1280" s="63" t="s">
        <v>505</v>
      </c>
      <c r="J1280" s="66" t="s">
        <v>3550</v>
      </c>
      <c r="K1280" s="60" t="s">
        <v>399</v>
      </c>
      <c r="L1280" s="199" t="s">
        <v>3321</v>
      </c>
    </row>
    <row r="1281" spans="1:12" ht="19.5" customHeight="1">
      <c r="A1281" s="206"/>
      <c r="B1281" s="44">
        <f t="shared" si="21"/>
        <v>1273</v>
      </c>
      <c r="C1281" s="44">
        <f t="shared" si="21"/>
        <v>1273</v>
      </c>
      <c r="D1281" s="75">
        <v>5</v>
      </c>
      <c r="E1281" s="69" t="s">
        <v>4647</v>
      </c>
      <c r="F1281" s="63"/>
      <c r="G1281" s="189"/>
      <c r="H1281" s="110" t="s">
        <v>5035</v>
      </c>
      <c r="I1281" s="63" t="s">
        <v>180</v>
      </c>
      <c r="J1281" s="66" t="s">
        <v>3550</v>
      </c>
      <c r="K1281" s="48" t="s">
        <v>3251</v>
      </c>
      <c r="L1281" s="198" t="s">
        <v>3250</v>
      </c>
    </row>
    <row r="1282" spans="1:12" ht="19.5" customHeight="1">
      <c r="A1282" s="206"/>
      <c r="B1282" s="44">
        <f t="shared" si="21"/>
        <v>1274</v>
      </c>
      <c r="C1282" s="44">
        <f t="shared" si="21"/>
        <v>1274</v>
      </c>
      <c r="D1282" s="75"/>
      <c r="E1282" s="45"/>
      <c r="F1282" s="63"/>
      <c r="G1282" s="189"/>
      <c r="H1282" s="110" t="s">
        <v>5035</v>
      </c>
      <c r="I1282" s="63" t="s">
        <v>1840</v>
      </c>
      <c r="J1282" s="66" t="s">
        <v>3550</v>
      </c>
      <c r="K1282" s="48" t="s">
        <v>3171</v>
      </c>
      <c r="L1282" s="198" t="s">
        <v>3266</v>
      </c>
    </row>
    <row r="1283" spans="1:12" ht="19.5" customHeight="1">
      <c r="A1283" s="206"/>
      <c r="B1283" s="44">
        <f t="shared" si="21"/>
        <v>1275</v>
      </c>
      <c r="C1283" s="44">
        <f t="shared" si="21"/>
        <v>1275</v>
      </c>
      <c r="D1283" s="75">
        <v>4</v>
      </c>
      <c r="E1283" s="69" t="s">
        <v>4434</v>
      </c>
      <c r="F1283" s="63"/>
      <c r="G1283" s="189"/>
      <c r="H1283" s="110" t="s">
        <v>5035</v>
      </c>
      <c r="I1283" s="63" t="s">
        <v>704</v>
      </c>
      <c r="J1283" s="66" t="s">
        <v>3550</v>
      </c>
      <c r="K1283" s="48" t="s">
        <v>28</v>
      </c>
      <c r="L1283" s="199" t="s">
        <v>3209</v>
      </c>
    </row>
    <row r="1284" spans="1:12" ht="19.5" customHeight="1">
      <c r="A1284" s="206">
        <v>256</v>
      </c>
      <c r="B1284" s="44">
        <f t="shared" si="21"/>
        <v>1276</v>
      </c>
      <c r="C1284" s="44">
        <f t="shared" si="21"/>
        <v>1276</v>
      </c>
      <c r="D1284" s="75">
        <v>4</v>
      </c>
      <c r="E1284" s="69" t="s">
        <v>4435</v>
      </c>
      <c r="F1284" s="63"/>
      <c r="G1284" s="189"/>
      <c r="H1284" s="113" t="s">
        <v>677</v>
      </c>
      <c r="I1284" s="63" t="s">
        <v>705</v>
      </c>
      <c r="J1284" s="66" t="s">
        <v>3551</v>
      </c>
      <c r="K1284" s="60" t="s">
        <v>3341</v>
      </c>
      <c r="L1284" s="199" t="s">
        <v>3340</v>
      </c>
    </row>
    <row r="1285" spans="1:12" ht="19.5" customHeight="1">
      <c r="A1285" s="206"/>
      <c r="B1285" s="44">
        <f t="shared" si="21"/>
        <v>1277</v>
      </c>
      <c r="C1285" s="44">
        <f t="shared" si="21"/>
        <v>1277</v>
      </c>
      <c r="D1285" s="75">
        <v>5</v>
      </c>
      <c r="E1285" s="69" t="s">
        <v>4648</v>
      </c>
      <c r="F1285" s="63"/>
      <c r="G1285" s="189"/>
      <c r="H1285" s="109" t="s">
        <v>678</v>
      </c>
      <c r="I1285" s="63" t="s">
        <v>877</v>
      </c>
      <c r="J1285" s="66" t="s">
        <v>3551</v>
      </c>
      <c r="K1285" s="60" t="s">
        <v>3341</v>
      </c>
      <c r="L1285" s="199" t="s">
        <v>3340</v>
      </c>
    </row>
    <row r="1286" spans="1:12" ht="19.5" customHeight="1">
      <c r="A1286" s="206"/>
      <c r="B1286" s="44">
        <f t="shared" si="21"/>
        <v>1278</v>
      </c>
      <c r="C1286" s="44">
        <f t="shared" si="21"/>
        <v>1278</v>
      </c>
      <c r="D1286" s="75">
        <v>6</v>
      </c>
      <c r="E1286" s="69" t="s">
        <v>4395</v>
      </c>
      <c r="F1286" s="63"/>
      <c r="G1286" s="189"/>
      <c r="H1286" s="110" t="s">
        <v>5035</v>
      </c>
      <c r="I1286" s="63" t="s">
        <v>1036</v>
      </c>
      <c r="J1286" s="66" t="s">
        <v>3552</v>
      </c>
      <c r="K1286" s="60" t="s">
        <v>26</v>
      </c>
      <c r="L1286" s="199" t="s">
        <v>3293</v>
      </c>
    </row>
    <row r="1287" spans="1:12" ht="19.5" customHeight="1">
      <c r="A1287" s="206"/>
      <c r="B1287" s="44">
        <f t="shared" si="21"/>
        <v>1279</v>
      </c>
      <c r="C1287" s="44">
        <f t="shared" si="21"/>
        <v>1279</v>
      </c>
      <c r="D1287" s="75">
        <v>1</v>
      </c>
      <c r="E1287" s="69" t="s">
        <v>3804</v>
      </c>
      <c r="F1287" s="63"/>
      <c r="G1287" s="189">
        <v>490</v>
      </c>
      <c r="H1287" s="110" t="s">
        <v>5035</v>
      </c>
      <c r="I1287" s="63" t="s">
        <v>54</v>
      </c>
      <c r="J1287" s="66" t="s">
        <v>3552</v>
      </c>
      <c r="K1287" s="48" t="s">
        <v>72</v>
      </c>
      <c r="L1287" s="199" t="s">
        <v>3191</v>
      </c>
    </row>
    <row r="1288" spans="1:12" ht="19.5" customHeight="1">
      <c r="A1288" s="206"/>
      <c r="B1288" s="44">
        <f t="shared" ref="B1288:C1351" si="22">ROW()-8</f>
        <v>1280</v>
      </c>
      <c r="C1288" s="44">
        <f t="shared" si="22"/>
        <v>1280</v>
      </c>
      <c r="D1288" s="75">
        <v>4</v>
      </c>
      <c r="E1288" s="69" t="s">
        <v>4436</v>
      </c>
      <c r="F1288" s="63"/>
      <c r="G1288" s="189"/>
      <c r="H1288" s="112" t="s">
        <v>5036</v>
      </c>
      <c r="I1288" s="63" t="s">
        <v>706</v>
      </c>
      <c r="J1288" s="66" t="s">
        <v>3552</v>
      </c>
      <c r="K1288" s="60" t="s">
        <v>26</v>
      </c>
      <c r="L1288" s="199" t="s">
        <v>3293</v>
      </c>
    </row>
    <row r="1289" spans="1:12" ht="19.5" customHeight="1">
      <c r="A1289" s="206">
        <v>257</v>
      </c>
      <c r="B1289" s="44">
        <f t="shared" si="22"/>
        <v>1281</v>
      </c>
      <c r="C1289" s="44">
        <f t="shared" si="22"/>
        <v>1281</v>
      </c>
      <c r="D1289" s="75">
        <v>6</v>
      </c>
      <c r="E1289" s="69" t="s">
        <v>4396</v>
      </c>
      <c r="F1289" s="63"/>
      <c r="G1289" s="189"/>
      <c r="H1289" s="110" t="s">
        <v>5035</v>
      </c>
      <c r="I1289" s="63" t="s">
        <v>1037</v>
      </c>
      <c r="J1289" s="66" t="s">
        <v>3552</v>
      </c>
      <c r="K1289" s="48" t="s">
        <v>1018</v>
      </c>
      <c r="L1289" s="199" t="s">
        <v>3202</v>
      </c>
    </row>
    <row r="1290" spans="1:12" ht="19.5" customHeight="1">
      <c r="A1290" s="206"/>
      <c r="B1290" s="44">
        <f t="shared" si="22"/>
        <v>1282</v>
      </c>
      <c r="C1290" s="44">
        <f t="shared" si="22"/>
        <v>1282</v>
      </c>
      <c r="D1290" s="75">
        <v>5</v>
      </c>
      <c r="E1290" s="69" t="s">
        <v>4649</v>
      </c>
      <c r="F1290" s="63"/>
      <c r="G1290" s="189"/>
      <c r="H1290" s="112" t="s">
        <v>5036</v>
      </c>
      <c r="I1290" s="63" t="s">
        <v>878</v>
      </c>
      <c r="J1290" s="66" t="s">
        <v>3552</v>
      </c>
      <c r="K1290" s="48" t="s">
        <v>3183</v>
      </c>
      <c r="L1290" s="199" t="s">
        <v>3185</v>
      </c>
    </row>
    <row r="1291" spans="1:12" ht="19.5" customHeight="1">
      <c r="A1291" s="206"/>
      <c r="B1291" s="44">
        <f t="shared" si="22"/>
        <v>1283</v>
      </c>
      <c r="C1291" s="44">
        <f t="shared" si="22"/>
        <v>1283</v>
      </c>
      <c r="D1291" s="75"/>
      <c r="E1291" s="45"/>
      <c r="F1291" s="63"/>
      <c r="G1291" s="189"/>
      <c r="H1291" s="110" t="s">
        <v>5035</v>
      </c>
      <c r="I1291" s="63" t="s">
        <v>1841</v>
      </c>
      <c r="J1291" s="66" t="s">
        <v>3552</v>
      </c>
      <c r="K1291" s="48" t="s">
        <v>3207</v>
      </c>
      <c r="L1291" s="199" t="s">
        <v>3208</v>
      </c>
    </row>
    <row r="1292" spans="1:12" ht="19.5" customHeight="1">
      <c r="A1292" s="206"/>
      <c r="B1292" s="44">
        <f t="shared" si="22"/>
        <v>1284</v>
      </c>
      <c r="C1292" s="44">
        <f t="shared" si="22"/>
        <v>1284</v>
      </c>
      <c r="D1292" s="75">
        <v>3</v>
      </c>
      <c r="E1292" s="69" t="s">
        <v>4147</v>
      </c>
      <c r="F1292" s="63"/>
      <c r="G1292" s="189"/>
      <c r="H1292" s="110" t="s">
        <v>5035</v>
      </c>
      <c r="I1292" s="63" t="s">
        <v>506</v>
      </c>
      <c r="J1292" s="66" t="s">
        <v>3553</v>
      </c>
      <c r="K1292" s="48" t="s">
        <v>40</v>
      </c>
      <c r="L1292" s="199" t="s">
        <v>3193</v>
      </c>
    </row>
    <row r="1293" spans="1:12" ht="19.5" customHeight="1">
      <c r="A1293" s="206"/>
      <c r="B1293" s="44">
        <f t="shared" si="22"/>
        <v>1285</v>
      </c>
      <c r="C1293" s="44">
        <f t="shared" si="22"/>
        <v>1285</v>
      </c>
      <c r="D1293" s="75">
        <v>2</v>
      </c>
      <c r="E1293" s="69" t="s">
        <v>3963</v>
      </c>
      <c r="F1293" s="63"/>
      <c r="G1293" s="189"/>
      <c r="H1293" s="112" t="s">
        <v>5036</v>
      </c>
      <c r="I1293" s="63" t="s">
        <v>362</v>
      </c>
      <c r="J1293" s="66" t="s">
        <v>3553</v>
      </c>
      <c r="K1293" s="60" t="s">
        <v>45</v>
      </c>
      <c r="L1293" s="199" t="s">
        <v>3275</v>
      </c>
    </row>
    <row r="1294" spans="1:12" ht="19.5" customHeight="1">
      <c r="A1294" s="206">
        <v>258</v>
      </c>
      <c r="B1294" s="44">
        <f t="shared" si="22"/>
        <v>1286</v>
      </c>
      <c r="C1294" s="44">
        <f t="shared" si="22"/>
        <v>1286</v>
      </c>
      <c r="D1294" s="75"/>
      <c r="E1294" s="45"/>
      <c r="F1294" s="63"/>
      <c r="G1294" s="189"/>
      <c r="H1294" s="110" t="s">
        <v>5035</v>
      </c>
      <c r="I1294" s="63" t="s">
        <v>1842</v>
      </c>
      <c r="J1294" s="66" t="s">
        <v>3553</v>
      </c>
      <c r="K1294" s="48" t="s">
        <v>3167</v>
      </c>
      <c r="L1294" s="198" t="s">
        <v>3215</v>
      </c>
    </row>
    <row r="1295" spans="1:12" ht="19.5" customHeight="1">
      <c r="A1295" s="206"/>
      <c r="B1295" s="44">
        <f t="shared" si="22"/>
        <v>1287</v>
      </c>
      <c r="C1295" s="44">
        <f t="shared" si="22"/>
        <v>1287</v>
      </c>
      <c r="D1295" s="75">
        <v>3</v>
      </c>
      <c r="E1295" s="69" t="s">
        <v>4148</v>
      </c>
      <c r="F1295" s="63"/>
      <c r="G1295" s="189"/>
      <c r="H1295" s="110" t="s">
        <v>5035</v>
      </c>
      <c r="I1295" s="63" t="s">
        <v>507</v>
      </c>
      <c r="J1295" s="66" t="s">
        <v>3554</v>
      </c>
      <c r="K1295" s="48" t="s">
        <v>3183</v>
      </c>
      <c r="L1295" s="199" t="s">
        <v>3185</v>
      </c>
    </row>
    <row r="1296" spans="1:12" ht="19.5" customHeight="1">
      <c r="A1296" s="206"/>
      <c r="B1296" s="44">
        <f t="shared" si="22"/>
        <v>1288</v>
      </c>
      <c r="C1296" s="44">
        <f t="shared" si="22"/>
        <v>1288</v>
      </c>
      <c r="D1296" s="75"/>
      <c r="E1296" s="45"/>
      <c r="F1296" s="63"/>
      <c r="G1296" s="189"/>
      <c r="H1296" s="112" t="s">
        <v>5036</v>
      </c>
      <c r="I1296" s="63" t="s">
        <v>1843</v>
      </c>
      <c r="J1296" s="66" t="s">
        <v>3554</v>
      </c>
      <c r="K1296" s="48" t="s">
        <v>36</v>
      </c>
      <c r="L1296" s="199" t="s">
        <v>3198</v>
      </c>
    </row>
    <row r="1297" spans="1:12" ht="19.5" customHeight="1">
      <c r="A1297" s="206"/>
      <c r="B1297" s="44">
        <f t="shared" si="22"/>
        <v>1289</v>
      </c>
      <c r="C1297" s="44">
        <f t="shared" si="22"/>
        <v>1289</v>
      </c>
      <c r="D1297" s="75"/>
      <c r="E1297" s="45"/>
      <c r="F1297" s="63"/>
      <c r="G1297" s="189"/>
      <c r="H1297" s="110" t="s">
        <v>5035</v>
      </c>
      <c r="I1297" s="63" t="s">
        <v>1844</v>
      </c>
      <c r="J1297" s="66" t="s">
        <v>3554</v>
      </c>
      <c r="K1297" s="48" t="s">
        <v>21</v>
      </c>
      <c r="L1297" s="199" t="s">
        <v>3184</v>
      </c>
    </row>
    <row r="1298" spans="1:12" ht="19.5" customHeight="1">
      <c r="A1298" s="206"/>
      <c r="B1298" s="44">
        <f t="shared" si="22"/>
        <v>1290</v>
      </c>
      <c r="C1298" s="44">
        <f t="shared" si="22"/>
        <v>1290</v>
      </c>
      <c r="D1298" s="75"/>
      <c r="E1298" s="45"/>
      <c r="F1298" s="63"/>
      <c r="G1298" s="189"/>
      <c r="H1298" s="110" t="s">
        <v>5035</v>
      </c>
      <c r="I1298" s="63" t="s">
        <v>1845</v>
      </c>
      <c r="J1298" s="66" t="s">
        <v>3554</v>
      </c>
      <c r="K1298" s="48" t="s">
        <v>3285</v>
      </c>
      <c r="L1298" s="199" t="s">
        <v>3214</v>
      </c>
    </row>
    <row r="1299" spans="1:12" ht="19.5" customHeight="1">
      <c r="A1299" s="206">
        <v>259</v>
      </c>
      <c r="B1299" s="44">
        <f t="shared" si="22"/>
        <v>1291</v>
      </c>
      <c r="C1299" s="44">
        <f t="shared" si="22"/>
        <v>1291</v>
      </c>
      <c r="D1299" s="75"/>
      <c r="E1299" s="45"/>
      <c r="F1299" s="63"/>
      <c r="G1299" s="189"/>
      <c r="H1299" s="110" t="s">
        <v>5035</v>
      </c>
      <c r="I1299" s="63" t="s">
        <v>1846</v>
      </c>
      <c r="J1299" s="66" t="s">
        <v>3554</v>
      </c>
      <c r="K1299" s="48" t="s">
        <v>3181</v>
      </c>
      <c r="L1299" s="198" t="s">
        <v>3232</v>
      </c>
    </row>
    <row r="1300" spans="1:12" ht="19.5" customHeight="1">
      <c r="A1300" s="206"/>
      <c r="B1300" s="44">
        <f t="shared" si="22"/>
        <v>1292</v>
      </c>
      <c r="C1300" s="44">
        <f t="shared" si="22"/>
        <v>1292</v>
      </c>
      <c r="D1300" s="75"/>
      <c r="E1300" s="45"/>
      <c r="F1300" s="63"/>
      <c r="G1300" s="189"/>
      <c r="H1300" s="110" t="s">
        <v>5035</v>
      </c>
      <c r="I1300" s="63" t="s">
        <v>1847</v>
      </c>
      <c r="J1300" s="66" t="s">
        <v>3554</v>
      </c>
      <c r="K1300" s="48" t="s">
        <v>388</v>
      </c>
      <c r="L1300" s="198" t="s">
        <v>3231</v>
      </c>
    </row>
    <row r="1301" spans="1:12" ht="19.5" customHeight="1">
      <c r="A1301" s="206"/>
      <c r="B1301" s="44">
        <f t="shared" si="22"/>
        <v>1293</v>
      </c>
      <c r="C1301" s="44">
        <f t="shared" si="22"/>
        <v>1293</v>
      </c>
      <c r="D1301" s="75">
        <v>2</v>
      </c>
      <c r="E1301" s="69" t="s">
        <v>3964</v>
      </c>
      <c r="F1301" s="63"/>
      <c r="G1301" s="189"/>
      <c r="H1301" s="110" t="s">
        <v>5035</v>
      </c>
      <c r="I1301" s="63" t="s">
        <v>363</v>
      </c>
      <c r="J1301" s="66" t="s">
        <v>3555</v>
      </c>
      <c r="K1301" s="48" t="s">
        <v>55</v>
      </c>
      <c r="L1301" s="198" t="s">
        <v>3243</v>
      </c>
    </row>
    <row r="1302" spans="1:12" ht="19.5" customHeight="1">
      <c r="A1302" s="206"/>
      <c r="B1302" s="44">
        <f t="shared" si="22"/>
        <v>1294</v>
      </c>
      <c r="C1302" s="44">
        <f t="shared" si="22"/>
        <v>1294</v>
      </c>
      <c r="D1302" s="75">
        <v>3</v>
      </c>
      <c r="E1302" s="69" t="s">
        <v>4149</v>
      </c>
      <c r="F1302" s="63"/>
      <c r="G1302" s="189"/>
      <c r="H1302" s="112" t="s">
        <v>5036</v>
      </c>
      <c r="I1302" s="63" t="s">
        <v>181</v>
      </c>
      <c r="J1302" s="66" t="s">
        <v>3555</v>
      </c>
      <c r="K1302" s="48" t="s">
        <v>1018</v>
      </c>
      <c r="L1302" s="199" t="s">
        <v>3202</v>
      </c>
    </row>
    <row r="1303" spans="1:12" ht="19.5" customHeight="1">
      <c r="A1303" s="206"/>
      <c r="B1303" s="44">
        <f t="shared" si="22"/>
        <v>1295</v>
      </c>
      <c r="C1303" s="44">
        <f t="shared" si="22"/>
        <v>1295</v>
      </c>
      <c r="D1303" s="75">
        <v>2</v>
      </c>
      <c r="E1303" s="69" t="s">
        <v>3965</v>
      </c>
      <c r="F1303" s="63"/>
      <c r="G1303" s="189"/>
      <c r="H1303" s="110" t="s">
        <v>5035</v>
      </c>
      <c r="I1303" s="63" t="s">
        <v>182</v>
      </c>
      <c r="J1303" s="66" t="s">
        <v>3555</v>
      </c>
      <c r="K1303" s="48" t="s">
        <v>40</v>
      </c>
      <c r="L1303" s="199" t="s">
        <v>3193</v>
      </c>
    </row>
    <row r="1304" spans="1:12" ht="19.5" customHeight="1">
      <c r="A1304" s="206">
        <v>260</v>
      </c>
      <c r="B1304" s="44">
        <f t="shared" si="22"/>
        <v>1296</v>
      </c>
      <c r="C1304" s="44">
        <f t="shared" si="22"/>
        <v>1296</v>
      </c>
      <c r="D1304" s="75"/>
      <c r="E1304" s="45"/>
      <c r="F1304" s="63"/>
      <c r="G1304" s="189"/>
      <c r="H1304" s="110" t="s">
        <v>5035</v>
      </c>
      <c r="I1304" s="63" t="s">
        <v>1848</v>
      </c>
      <c r="J1304" s="66" t="s">
        <v>3555</v>
      </c>
      <c r="K1304" s="48" t="s">
        <v>1018</v>
      </c>
      <c r="L1304" s="199" t="s">
        <v>3202</v>
      </c>
    </row>
    <row r="1305" spans="1:12" ht="19.5" customHeight="1">
      <c r="A1305" s="206"/>
      <c r="B1305" s="44">
        <f t="shared" si="22"/>
        <v>1297</v>
      </c>
      <c r="C1305" s="44">
        <f t="shared" si="22"/>
        <v>1297</v>
      </c>
      <c r="D1305" s="75">
        <v>3</v>
      </c>
      <c r="E1305" s="69" t="s">
        <v>4150</v>
      </c>
      <c r="F1305" s="63"/>
      <c r="G1305" s="189"/>
      <c r="H1305" s="110" t="s">
        <v>5035</v>
      </c>
      <c r="I1305" s="63" t="s">
        <v>508</v>
      </c>
      <c r="J1305" s="66" t="s">
        <v>3555</v>
      </c>
      <c r="K1305" s="48" t="s">
        <v>3168</v>
      </c>
      <c r="L1305" s="198" t="s">
        <v>3228</v>
      </c>
    </row>
    <row r="1306" spans="1:12" ht="19.5" customHeight="1">
      <c r="A1306" s="206"/>
      <c r="B1306" s="44">
        <f t="shared" si="22"/>
        <v>1298</v>
      </c>
      <c r="C1306" s="44">
        <f t="shared" si="22"/>
        <v>1298</v>
      </c>
      <c r="D1306" s="75"/>
      <c r="E1306" s="45"/>
      <c r="F1306" s="63"/>
      <c r="G1306" s="189"/>
      <c r="H1306" s="110" t="s">
        <v>5035</v>
      </c>
      <c r="I1306" s="63" t="s">
        <v>1849</v>
      </c>
      <c r="J1306" s="66" t="s">
        <v>3555</v>
      </c>
      <c r="K1306" s="48" t="s">
        <v>350</v>
      </c>
      <c r="L1306" s="199" t="s">
        <v>3186</v>
      </c>
    </row>
    <row r="1307" spans="1:12" ht="19.5" customHeight="1">
      <c r="A1307" s="206"/>
      <c r="B1307" s="44">
        <f t="shared" si="22"/>
        <v>1299</v>
      </c>
      <c r="C1307" s="44">
        <f t="shared" si="22"/>
        <v>1299</v>
      </c>
      <c r="D1307" s="75"/>
      <c r="E1307" s="45"/>
      <c r="F1307" s="63"/>
      <c r="G1307" s="189"/>
      <c r="H1307" s="110" t="s">
        <v>5035</v>
      </c>
      <c r="I1307" s="63" t="s">
        <v>1850</v>
      </c>
      <c r="J1307" s="66" t="s">
        <v>3555</v>
      </c>
      <c r="K1307" s="48" t="s">
        <v>17</v>
      </c>
      <c r="L1307" s="199" t="s">
        <v>3201</v>
      </c>
    </row>
    <row r="1308" spans="1:12" ht="19.5" customHeight="1">
      <c r="A1308" s="206"/>
      <c r="B1308" s="44">
        <f t="shared" si="22"/>
        <v>1300</v>
      </c>
      <c r="C1308" s="44">
        <f t="shared" si="22"/>
        <v>1300</v>
      </c>
      <c r="D1308" s="75">
        <v>6</v>
      </c>
      <c r="E1308" s="69" t="s">
        <v>4374</v>
      </c>
      <c r="F1308" s="63"/>
      <c r="G1308" s="189"/>
      <c r="H1308" s="112" t="s">
        <v>5036</v>
      </c>
      <c r="I1308" s="63" t="s">
        <v>1038</v>
      </c>
      <c r="J1308" s="66" t="s">
        <v>3555</v>
      </c>
      <c r="K1308" s="48" t="s">
        <v>3207</v>
      </c>
      <c r="L1308" s="199" t="s">
        <v>3208</v>
      </c>
    </row>
    <row r="1309" spans="1:12" ht="19.5" customHeight="1">
      <c r="A1309" s="206">
        <v>261</v>
      </c>
      <c r="B1309" s="44">
        <f t="shared" si="22"/>
        <v>1301</v>
      </c>
      <c r="C1309" s="44">
        <f t="shared" si="22"/>
        <v>1301</v>
      </c>
      <c r="D1309" s="75">
        <v>4</v>
      </c>
      <c r="E1309" s="69" t="s">
        <v>4244</v>
      </c>
      <c r="F1309" s="63"/>
      <c r="G1309" s="189">
        <v>317</v>
      </c>
      <c r="H1309" s="109" t="s">
        <v>678</v>
      </c>
      <c r="I1309" s="63" t="s">
        <v>183</v>
      </c>
      <c r="J1309" s="66" t="s">
        <v>3555</v>
      </c>
      <c r="K1309" s="60" t="s">
        <v>1450</v>
      </c>
      <c r="L1309" s="199" t="s">
        <v>3311</v>
      </c>
    </row>
    <row r="1310" spans="1:12" ht="19.5" customHeight="1">
      <c r="A1310" s="206"/>
      <c r="B1310" s="44">
        <f t="shared" si="22"/>
        <v>1302</v>
      </c>
      <c r="C1310" s="44">
        <f t="shared" si="22"/>
        <v>1302</v>
      </c>
      <c r="D1310" s="75"/>
      <c r="E1310" s="45"/>
      <c r="F1310" s="63"/>
      <c r="G1310" s="189"/>
      <c r="H1310" s="110" t="s">
        <v>5035</v>
      </c>
      <c r="I1310" s="63" t="s">
        <v>1851</v>
      </c>
      <c r="J1310" s="66" t="s">
        <v>3555</v>
      </c>
      <c r="K1310" s="48" t="s">
        <v>3331</v>
      </c>
      <c r="L1310" s="198" t="s">
        <v>3223</v>
      </c>
    </row>
    <row r="1311" spans="1:12" ht="19.5" customHeight="1">
      <c r="A1311" s="206"/>
      <c r="B1311" s="44">
        <f t="shared" si="22"/>
        <v>1303</v>
      </c>
      <c r="C1311" s="44">
        <f t="shared" si="22"/>
        <v>1303</v>
      </c>
      <c r="D1311" s="75"/>
      <c r="E1311" s="45"/>
      <c r="F1311" s="63"/>
      <c r="G1311" s="189"/>
      <c r="H1311" s="110" t="s">
        <v>5035</v>
      </c>
      <c r="I1311" s="63" t="s">
        <v>1852</v>
      </c>
      <c r="J1311" s="66" t="s">
        <v>3555</v>
      </c>
      <c r="K1311" s="48" t="s">
        <v>63</v>
      </c>
      <c r="L1311" s="199" t="s">
        <v>3188</v>
      </c>
    </row>
    <row r="1312" spans="1:12" ht="19.5" customHeight="1">
      <c r="A1312" s="206"/>
      <c r="B1312" s="44">
        <f t="shared" si="22"/>
        <v>1304</v>
      </c>
      <c r="C1312" s="44">
        <f t="shared" si="22"/>
        <v>1304</v>
      </c>
      <c r="D1312" s="75"/>
      <c r="E1312" s="45"/>
      <c r="F1312" s="63"/>
      <c r="G1312" s="189"/>
      <c r="H1312" s="110" t="s">
        <v>5035</v>
      </c>
      <c r="I1312" s="63" t="s">
        <v>1853</v>
      </c>
      <c r="J1312" s="66" t="s">
        <v>3555</v>
      </c>
      <c r="K1312" s="48" t="s">
        <v>592</v>
      </c>
      <c r="L1312" s="199" t="s">
        <v>3194</v>
      </c>
    </row>
    <row r="1313" spans="1:12" ht="19.5" customHeight="1">
      <c r="A1313" s="206"/>
      <c r="B1313" s="44">
        <f t="shared" si="22"/>
        <v>1305</v>
      </c>
      <c r="C1313" s="44">
        <f t="shared" si="22"/>
        <v>1305</v>
      </c>
      <c r="D1313" s="75"/>
      <c r="E1313" s="45"/>
      <c r="F1313" s="63"/>
      <c r="G1313" s="189"/>
      <c r="H1313" s="110" t="s">
        <v>5035</v>
      </c>
      <c r="I1313" s="63" t="s">
        <v>1854</v>
      </c>
      <c r="J1313" s="66" t="s">
        <v>3555</v>
      </c>
      <c r="K1313" s="48" t="s">
        <v>3207</v>
      </c>
      <c r="L1313" s="199" t="s">
        <v>3208</v>
      </c>
    </row>
    <row r="1314" spans="1:12" ht="19.5" customHeight="1">
      <c r="A1314" s="206">
        <v>262</v>
      </c>
      <c r="B1314" s="44">
        <f t="shared" si="22"/>
        <v>1306</v>
      </c>
      <c r="C1314" s="44">
        <f t="shared" si="22"/>
        <v>1306</v>
      </c>
      <c r="D1314" s="75"/>
      <c r="E1314" s="45"/>
      <c r="F1314" s="63"/>
      <c r="G1314" s="189"/>
      <c r="H1314" s="112" t="s">
        <v>5036</v>
      </c>
      <c r="I1314" s="63" t="s">
        <v>1855</v>
      </c>
      <c r="J1314" s="66" t="s">
        <v>3555</v>
      </c>
      <c r="K1314" s="48" t="s">
        <v>65</v>
      </c>
      <c r="L1314" s="199" t="s">
        <v>3187</v>
      </c>
    </row>
    <row r="1315" spans="1:12" ht="19.5" customHeight="1">
      <c r="A1315" s="206"/>
      <c r="B1315" s="44">
        <f t="shared" si="22"/>
        <v>1307</v>
      </c>
      <c r="C1315" s="44">
        <f t="shared" si="22"/>
        <v>1307</v>
      </c>
      <c r="D1315" s="75">
        <v>5</v>
      </c>
      <c r="E1315" s="69" t="s">
        <v>4650</v>
      </c>
      <c r="F1315" s="63"/>
      <c r="G1315" s="189"/>
      <c r="H1315" s="110" t="s">
        <v>5035</v>
      </c>
      <c r="I1315" s="63" t="s">
        <v>879</v>
      </c>
      <c r="J1315" s="66" t="s">
        <v>3555</v>
      </c>
      <c r="K1315" s="48" t="s">
        <v>9</v>
      </c>
      <c r="L1315" s="198" t="s">
        <v>3258</v>
      </c>
    </row>
    <row r="1316" spans="1:12" ht="19.5" customHeight="1">
      <c r="A1316" s="206"/>
      <c r="B1316" s="44">
        <f t="shared" si="22"/>
        <v>1308</v>
      </c>
      <c r="C1316" s="44">
        <f t="shared" si="22"/>
        <v>1308</v>
      </c>
      <c r="D1316" s="75">
        <v>4</v>
      </c>
      <c r="E1316" s="69" t="s">
        <v>4437</v>
      </c>
      <c r="F1316" s="63"/>
      <c r="G1316" s="189"/>
      <c r="H1316" s="112" t="s">
        <v>5036</v>
      </c>
      <c r="I1316" s="63" t="s">
        <v>707</v>
      </c>
      <c r="J1316" s="66" t="s">
        <v>3555</v>
      </c>
      <c r="K1316" s="48" t="s">
        <v>3285</v>
      </c>
      <c r="L1316" s="199" t="s">
        <v>3214</v>
      </c>
    </row>
    <row r="1317" spans="1:12" ht="19.5" customHeight="1">
      <c r="A1317" s="206"/>
      <c r="B1317" s="44">
        <f t="shared" si="22"/>
        <v>1309</v>
      </c>
      <c r="C1317" s="44">
        <f t="shared" si="22"/>
        <v>1309</v>
      </c>
      <c r="D1317" s="75"/>
      <c r="E1317" s="45"/>
      <c r="F1317" s="63"/>
      <c r="G1317" s="189"/>
      <c r="H1317" s="110" t="s">
        <v>5035</v>
      </c>
      <c r="I1317" s="63" t="s">
        <v>1856</v>
      </c>
      <c r="J1317" s="66" t="s">
        <v>3555</v>
      </c>
      <c r="K1317" s="48" t="s">
        <v>3167</v>
      </c>
      <c r="L1317" s="198" t="s">
        <v>3215</v>
      </c>
    </row>
    <row r="1318" spans="1:12" ht="19.5" customHeight="1">
      <c r="A1318" s="206"/>
      <c r="B1318" s="44">
        <f t="shared" si="22"/>
        <v>1310</v>
      </c>
      <c r="C1318" s="44">
        <f t="shared" si="22"/>
        <v>1310</v>
      </c>
      <c r="D1318" s="75">
        <v>5</v>
      </c>
      <c r="E1318" s="69" t="s">
        <v>4651</v>
      </c>
      <c r="F1318" s="63"/>
      <c r="G1318" s="189"/>
      <c r="H1318" s="110" t="s">
        <v>5035</v>
      </c>
      <c r="I1318" s="63" t="s">
        <v>880</v>
      </c>
      <c r="J1318" s="66" t="s">
        <v>3555</v>
      </c>
      <c r="K1318" s="48" t="s">
        <v>350</v>
      </c>
      <c r="L1318" s="199" t="s">
        <v>3186</v>
      </c>
    </row>
    <row r="1319" spans="1:12" ht="19.5" customHeight="1">
      <c r="A1319" s="206">
        <v>263</v>
      </c>
      <c r="B1319" s="44">
        <f t="shared" si="22"/>
        <v>1311</v>
      </c>
      <c r="C1319" s="44">
        <f t="shared" si="22"/>
        <v>1311</v>
      </c>
      <c r="D1319" s="75"/>
      <c r="E1319" s="45"/>
      <c r="F1319" s="63"/>
      <c r="G1319" s="189"/>
      <c r="H1319" s="110" t="s">
        <v>5035</v>
      </c>
      <c r="I1319" s="63" t="s">
        <v>1857</v>
      </c>
      <c r="J1319" s="66" t="s">
        <v>3555</v>
      </c>
      <c r="K1319" s="48" t="s">
        <v>3171</v>
      </c>
      <c r="L1319" s="198" t="s">
        <v>3266</v>
      </c>
    </row>
    <row r="1320" spans="1:12" ht="19.5" customHeight="1">
      <c r="A1320" s="206"/>
      <c r="B1320" s="44">
        <f t="shared" si="22"/>
        <v>1312</v>
      </c>
      <c r="C1320" s="44">
        <f t="shared" si="22"/>
        <v>1312</v>
      </c>
      <c r="D1320" s="75">
        <v>1</v>
      </c>
      <c r="E1320" s="69" t="s">
        <v>3805</v>
      </c>
      <c r="F1320" s="63"/>
      <c r="G1320" s="189"/>
      <c r="H1320" s="109" t="s">
        <v>678</v>
      </c>
      <c r="I1320" s="63" t="s">
        <v>55</v>
      </c>
      <c r="J1320" s="66" t="s">
        <v>3556</v>
      </c>
      <c r="K1320" s="48" t="s">
        <v>55</v>
      </c>
      <c r="L1320" s="198" t="s">
        <v>3243</v>
      </c>
    </row>
    <row r="1321" spans="1:12" ht="19.5" customHeight="1">
      <c r="A1321" s="206"/>
      <c r="B1321" s="44">
        <f t="shared" si="22"/>
        <v>1313</v>
      </c>
      <c r="C1321" s="44">
        <f t="shared" si="22"/>
        <v>1313</v>
      </c>
      <c r="D1321" s="75">
        <v>3</v>
      </c>
      <c r="E1321" s="69" t="s">
        <v>4151</v>
      </c>
      <c r="F1321" s="63"/>
      <c r="G1321" s="189"/>
      <c r="H1321" s="110" t="s">
        <v>5035</v>
      </c>
      <c r="I1321" s="63" t="s">
        <v>509</v>
      </c>
      <c r="J1321" s="66" t="s">
        <v>3556</v>
      </c>
      <c r="K1321" s="48" t="s">
        <v>40</v>
      </c>
      <c r="L1321" s="199" t="s">
        <v>3193</v>
      </c>
    </row>
    <row r="1322" spans="1:12" ht="19.5" customHeight="1">
      <c r="A1322" s="206"/>
      <c r="B1322" s="44">
        <f t="shared" si="22"/>
        <v>1314</v>
      </c>
      <c r="C1322" s="44">
        <f t="shared" si="22"/>
        <v>1314</v>
      </c>
      <c r="D1322" s="75">
        <v>2</v>
      </c>
      <c r="E1322" s="69" t="s">
        <v>3966</v>
      </c>
      <c r="F1322" s="63"/>
      <c r="G1322" s="189"/>
      <c r="H1322" s="110" t="s">
        <v>5035</v>
      </c>
      <c r="I1322" s="63" t="s">
        <v>364</v>
      </c>
      <c r="J1322" s="66" t="s">
        <v>3556</v>
      </c>
      <c r="K1322" s="48" t="s">
        <v>21</v>
      </c>
      <c r="L1322" s="199" t="s">
        <v>3184</v>
      </c>
    </row>
    <row r="1323" spans="1:12" ht="19.5" customHeight="1">
      <c r="A1323" s="206"/>
      <c r="B1323" s="44">
        <f t="shared" si="22"/>
        <v>1315</v>
      </c>
      <c r="C1323" s="44">
        <f t="shared" si="22"/>
        <v>1315</v>
      </c>
      <c r="D1323" s="75">
        <v>3</v>
      </c>
      <c r="E1323" s="69" t="s">
        <v>4152</v>
      </c>
      <c r="F1323" s="63"/>
      <c r="G1323" s="189"/>
      <c r="H1323" s="110" t="s">
        <v>5035</v>
      </c>
      <c r="I1323" s="63" t="s">
        <v>274</v>
      </c>
      <c r="J1323" s="66" t="s">
        <v>3556</v>
      </c>
      <c r="K1323" s="48" t="s">
        <v>57</v>
      </c>
      <c r="L1323" s="198" t="s">
        <v>3262</v>
      </c>
    </row>
    <row r="1324" spans="1:12" ht="19.5" customHeight="1">
      <c r="A1324" s="206">
        <v>264</v>
      </c>
      <c r="B1324" s="44">
        <f t="shared" si="22"/>
        <v>1316</v>
      </c>
      <c r="C1324" s="44">
        <f t="shared" si="22"/>
        <v>1316</v>
      </c>
      <c r="D1324" s="75">
        <v>3</v>
      </c>
      <c r="E1324" s="69" t="s">
        <v>4038</v>
      </c>
      <c r="F1324" s="63"/>
      <c r="G1324" s="189">
        <v>1107</v>
      </c>
      <c r="H1324" s="110" t="s">
        <v>5035</v>
      </c>
      <c r="I1324" s="63" t="s">
        <v>275</v>
      </c>
      <c r="J1324" s="66" t="s">
        <v>3556</v>
      </c>
      <c r="K1324" s="60" t="s">
        <v>1202</v>
      </c>
      <c r="L1324" s="199" t="s">
        <v>3288</v>
      </c>
    </row>
    <row r="1325" spans="1:12" ht="19.5" customHeight="1">
      <c r="A1325" s="206"/>
      <c r="B1325" s="44">
        <f t="shared" si="22"/>
        <v>1317</v>
      </c>
      <c r="C1325" s="44">
        <f t="shared" si="22"/>
        <v>1317</v>
      </c>
      <c r="D1325" s="75"/>
      <c r="E1325" s="45"/>
      <c r="F1325" s="63"/>
      <c r="G1325" s="189"/>
      <c r="H1325" s="110" t="s">
        <v>5035</v>
      </c>
      <c r="I1325" s="63" t="s">
        <v>1858</v>
      </c>
      <c r="J1325" s="66" t="s">
        <v>3557</v>
      </c>
      <c r="K1325" s="48" t="s">
        <v>3167</v>
      </c>
      <c r="L1325" s="198" t="s">
        <v>3215</v>
      </c>
    </row>
    <row r="1326" spans="1:12" ht="19.5" customHeight="1">
      <c r="A1326" s="206"/>
      <c r="B1326" s="44">
        <f t="shared" si="22"/>
        <v>1318</v>
      </c>
      <c r="C1326" s="44">
        <f t="shared" si="22"/>
        <v>1318</v>
      </c>
      <c r="D1326" s="75">
        <v>6</v>
      </c>
      <c r="E1326" s="69" t="s">
        <v>4787</v>
      </c>
      <c r="F1326" s="63"/>
      <c r="G1326" s="189"/>
      <c r="H1326" s="110" t="s">
        <v>5035</v>
      </c>
      <c r="I1326" s="63" t="s">
        <v>1039</v>
      </c>
      <c r="J1326" s="66" t="s">
        <v>3559</v>
      </c>
      <c r="K1326" s="48" t="s">
        <v>3179</v>
      </c>
      <c r="L1326" s="199" t="s">
        <v>3189</v>
      </c>
    </row>
    <row r="1327" spans="1:12" ht="19.5" customHeight="1">
      <c r="A1327" s="206"/>
      <c r="B1327" s="44">
        <f t="shared" si="22"/>
        <v>1319</v>
      </c>
      <c r="C1327" s="44">
        <f t="shared" si="22"/>
        <v>1319</v>
      </c>
      <c r="D1327" s="75"/>
      <c r="E1327" s="45"/>
      <c r="F1327" s="63"/>
      <c r="G1327" s="189"/>
      <c r="H1327" s="110" t="s">
        <v>5035</v>
      </c>
      <c r="I1327" s="63" t="s">
        <v>184</v>
      </c>
      <c r="J1327" s="66" t="s">
        <v>3559</v>
      </c>
      <c r="K1327" s="48" t="s">
        <v>3183</v>
      </c>
      <c r="L1327" s="199" t="s">
        <v>3185</v>
      </c>
    </row>
    <row r="1328" spans="1:12" ht="19.5" customHeight="1">
      <c r="A1328" s="206"/>
      <c r="B1328" s="44">
        <f t="shared" si="22"/>
        <v>1320</v>
      </c>
      <c r="C1328" s="44">
        <f t="shared" si="22"/>
        <v>1320</v>
      </c>
      <c r="D1328" s="75"/>
      <c r="E1328" s="45"/>
      <c r="F1328" s="63"/>
      <c r="G1328" s="189"/>
      <c r="H1328" s="110" t="s">
        <v>5035</v>
      </c>
      <c r="I1328" s="63" t="s">
        <v>1859</v>
      </c>
      <c r="J1328" s="66" t="s">
        <v>3559</v>
      </c>
      <c r="K1328" s="48" t="s">
        <v>3167</v>
      </c>
      <c r="L1328" s="198" t="s">
        <v>3215</v>
      </c>
    </row>
    <row r="1329" spans="1:12" ht="19.5" customHeight="1">
      <c r="A1329" s="206">
        <v>265</v>
      </c>
      <c r="B1329" s="44">
        <f t="shared" si="22"/>
        <v>1321</v>
      </c>
      <c r="C1329" s="44">
        <f t="shared" si="22"/>
        <v>1321</v>
      </c>
      <c r="D1329" s="75"/>
      <c r="E1329" s="45"/>
      <c r="F1329" s="63"/>
      <c r="G1329" s="189"/>
      <c r="H1329" s="112" t="s">
        <v>5036</v>
      </c>
      <c r="I1329" s="63" t="s">
        <v>1860</v>
      </c>
      <c r="J1329" s="66" t="s">
        <v>3559</v>
      </c>
      <c r="K1329" s="60" t="s">
        <v>34</v>
      </c>
      <c r="L1329" s="199" t="s">
        <v>3342</v>
      </c>
    </row>
    <row r="1330" spans="1:12" ht="19.5" customHeight="1">
      <c r="A1330" s="206"/>
      <c r="B1330" s="44">
        <f t="shared" si="22"/>
        <v>1322</v>
      </c>
      <c r="C1330" s="44">
        <f t="shared" si="22"/>
        <v>1322</v>
      </c>
      <c r="D1330" s="75"/>
      <c r="E1330" s="45"/>
      <c r="F1330" s="63"/>
      <c r="G1330" s="189"/>
      <c r="H1330" s="110" t="s">
        <v>5035</v>
      </c>
      <c r="I1330" s="63" t="s">
        <v>1861</v>
      </c>
      <c r="J1330" s="66" t="s">
        <v>3559</v>
      </c>
      <c r="K1330" s="48" t="s">
        <v>3183</v>
      </c>
      <c r="L1330" s="199" t="s">
        <v>3185</v>
      </c>
    </row>
    <row r="1331" spans="1:12" ht="19.5" customHeight="1">
      <c r="A1331" s="206"/>
      <c r="B1331" s="44">
        <f t="shared" si="22"/>
        <v>1323</v>
      </c>
      <c r="C1331" s="44">
        <f t="shared" si="22"/>
        <v>1323</v>
      </c>
      <c r="D1331" s="75"/>
      <c r="E1331" s="45"/>
      <c r="F1331" s="63"/>
      <c r="G1331" s="189"/>
      <c r="H1331" s="110" t="s">
        <v>5035</v>
      </c>
      <c r="I1331" s="63" t="s">
        <v>1862</v>
      </c>
      <c r="J1331" s="66" t="s">
        <v>3559</v>
      </c>
      <c r="K1331" s="48" t="s">
        <v>1204</v>
      </c>
      <c r="L1331" s="198" t="s">
        <v>3225</v>
      </c>
    </row>
    <row r="1332" spans="1:12" ht="19.5" customHeight="1">
      <c r="A1332" s="206"/>
      <c r="B1332" s="44">
        <f t="shared" si="22"/>
        <v>1324</v>
      </c>
      <c r="C1332" s="44">
        <f t="shared" si="22"/>
        <v>1324</v>
      </c>
      <c r="D1332" s="75"/>
      <c r="E1332" s="45"/>
      <c r="F1332" s="63"/>
      <c r="G1332" s="189"/>
      <c r="H1332" s="110" t="s">
        <v>5035</v>
      </c>
      <c r="I1332" s="63" t="s">
        <v>1863</v>
      </c>
      <c r="J1332" s="66" t="s">
        <v>3559</v>
      </c>
      <c r="K1332" s="48" t="s">
        <v>3167</v>
      </c>
      <c r="L1332" s="198" t="s">
        <v>3215</v>
      </c>
    </row>
    <row r="1333" spans="1:12" ht="19.5" customHeight="1">
      <c r="A1333" s="206"/>
      <c r="B1333" s="44">
        <f t="shared" si="22"/>
        <v>1325</v>
      </c>
      <c r="C1333" s="44">
        <f t="shared" si="22"/>
        <v>1325</v>
      </c>
      <c r="D1333" s="75"/>
      <c r="E1333" s="45"/>
      <c r="F1333" s="63"/>
      <c r="G1333" s="189">
        <v>935</v>
      </c>
      <c r="H1333" s="110" t="s">
        <v>5035</v>
      </c>
      <c r="I1333" s="63" t="s">
        <v>1864</v>
      </c>
      <c r="J1333" s="66" t="s">
        <v>3558</v>
      </c>
      <c r="K1333" s="48" t="s">
        <v>1204</v>
      </c>
      <c r="L1333" s="198" t="s">
        <v>3225</v>
      </c>
    </row>
    <row r="1334" spans="1:12" ht="19.5" customHeight="1">
      <c r="A1334" s="206">
        <v>266</v>
      </c>
      <c r="B1334" s="44">
        <f t="shared" si="22"/>
        <v>1326</v>
      </c>
      <c r="C1334" s="44">
        <f t="shared" si="22"/>
        <v>1326</v>
      </c>
      <c r="D1334" s="75"/>
      <c r="E1334" s="45"/>
      <c r="F1334" s="63"/>
      <c r="G1334" s="189"/>
      <c r="H1334" s="110" t="s">
        <v>5035</v>
      </c>
      <c r="I1334" s="63" t="s">
        <v>1865</v>
      </c>
      <c r="J1334" s="66" t="s">
        <v>3558</v>
      </c>
      <c r="K1334" s="48" t="s">
        <v>3167</v>
      </c>
      <c r="L1334" s="198" t="s">
        <v>3215</v>
      </c>
    </row>
    <row r="1335" spans="1:12" ht="19.5" customHeight="1">
      <c r="A1335" s="206"/>
      <c r="B1335" s="44">
        <f t="shared" si="22"/>
        <v>1327</v>
      </c>
      <c r="C1335" s="44">
        <f t="shared" si="22"/>
        <v>1327</v>
      </c>
      <c r="D1335" s="75"/>
      <c r="E1335" s="45"/>
      <c r="F1335" s="63"/>
      <c r="G1335" s="189"/>
      <c r="H1335" s="110" t="s">
        <v>5035</v>
      </c>
      <c r="I1335" s="63" t="s">
        <v>1866</v>
      </c>
      <c r="J1335" s="66" t="s">
        <v>3560</v>
      </c>
      <c r="K1335" s="48" t="s">
        <v>40</v>
      </c>
      <c r="L1335" s="199" t="s">
        <v>3193</v>
      </c>
    </row>
    <row r="1336" spans="1:12" ht="19.5" customHeight="1">
      <c r="A1336" s="206"/>
      <c r="B1336" s="44">
        <f t="shared" si="22"/>
        <v>1328</v>
      </c>
      <c r="C1336" s="44">
        <f t="shared" si="22"/>
        <v>1328</v>
      </c>
      <c r="D1336" s="75">
        <v>4</v>
      </c>
      <c r="E1336" s="69" t="s">
        <v>4438</v>
      </c>
      <c r="F1336" s="63"/>
      <c r="G1336" s="189"/>
      <c r="H1336" s="110" t="s">
        <v>5035</v>
      </c>
      <c r="I1336" s="63" t="s">
        <v>708</v>
      </c>
      <c r="J1336" s="66" t="s">
        <v>3561</v>
      </c>
      <c r="K1336" s="48" t="s">
        <v>3207</v>
      </c>
      <c r="L1336" s="199" t="s">
        <v>3208</v>
      </c>
    </row>
    <row r="1337" spans="1:12" ht="19.5" customHeight="1">
      <c r="A1337" s="206"/>
      <c r="B1337" s="44">
        <f t="shared" si="22"/>
        <v>1329</v>
      </c>
      <c r="C1337" s="44">
        <f t="shared" si="22"/>
        <v>1329</v>
      </c>
      <c r="D1337" s="75"/>
      <c r="E1337" s="45"/>
      <c r="F1337" s="63"/>
      <c r="G1337" s="189"/>
      <c r="H1337" s="110" t="s">
        <v>5035</v>
      </c>
      <c r="I1337" s="63" t="s">
        <v>1867</v>
      </c>
      <c r="J1337" s="66" t="s">
        <v>3562</v>
      </c>
      <c r="K1337" s="48" t="s">
        <v>17</v>
      </c>
      <c r="L1337" s="199" t="s">
        <v>3201</v>
      </c>
    </row>
    <row r="1338" spans="1:12" ht="19.5" customHeight="1">
      <c r="A1338" s="206"/>
      <c r="B1338" s="44">
        <f t="shared" si="22"/>
        <v>1330</v>
      </c>
      <c r="C1338" s="44">
        <f t="shared" si="22"/>
        <v>1330</v>
      </c>
      <c r="D1338" s="75"/>
      <c r="E1338" s="45"/>
      <c r="F1338" s="63"/>
      <c r="G1338" s="189"/>
      <c r="H1338" s="112" t="s">
        <v>5036</v>
      </c>
      <c r="I1338" s="63" t="s">
        <v>1868</v>
      </c>
      <c r="J1338" s="66" t="s">
        <v>3562</v>
      </c>
      <c r="K1338" s="48" t="s">
        <v>55</v>
      </c>
      <c r="L1338" s="198" t="s">
        <v>3243</v>
      </c>
    </row>
    <row r="1339" spans="1:12" ht="19.5" customHeight="1">
      <c r="A1339" s="206">
        <v>267</v>
      </c>
      <c r="B1339" s="44">
        <f t="shared" si="22"/>
        <v>1331</v>
      </c>
      <c r="C1339" s="44">
        <f t="shared" si="22"/>
        <v>1331</v>
      </c>
      <c r="D1339" s="75"/>
      <c r="E1339" s="45"/>
      <c r="F1339" s="63"/>
      <c r="G1339" s="189"/>
      <c r="H1339" s="110" t="s">
        <v>5035</v>
      </c>
      <c r="I1339" s="63" t="s">
        <v>1869</v>
      </c>
      <c r="J1339" s="66" t="s">
        <v>3563</v>
      </c>
      <c r="K1339" s="48" t="s">
        <v>72</v>
      </c>
      <c r="L1339" s="199" t="s">
        <v>3191</v>
      </c>
    </row>
    <row r="1340" spans="1:12" ht="19.5" customHeight="1">
      <c r="A1340" s="206"/>
      <c r="B1340" s="44">
        <f t="shared" si="22"/>
        <v>1332</v>
      </c>
      <c r="C1340" s="44">
        <f t="shared" si="22"/>
        <v>1332</v>
      </c>
      <c r="D1340" s="75"/>
      <c r="E1340" s="45"/>
      <c r="F1340" s="63"/>
      <c r="G1340" s="189"/>
      <c r="H1340" s="110" t="s">
        <v>5035</v>
      </c>
      <c r="I1340" s="63" t="s">
        <v>1870</v>
      </c>
      <c r="J1340" s="66" t="s">
        <v>3564</v>
      </c>
      <c r="K1340" s="48" t="s">
        <v>1204</v>
      </c>
      <c r="L1340" s="198" t="s">
        <v>3225</v>
      </c>
    </row>
    <row r="1341" spans="1:12" ht="19.5" customHeight="1">
      <c r="A1341" s="206"/>
      <c r="B1341" s="44">
        <f t="shared" si="22"/>
        <v>1333</v>
      </c>
      <c r="C1341" s="44">
        <f t="shared" si="22"/>
        <v>1333</v>
      </c>
      <c r="D1341" s="75"/>
      <c r="E1341" s="45"/>
      <c r="F1341" s="63"/>
      <c r="G1341" s="189"/>
      <c r="H1341" s="109" t="s">
        <v>678</v>
      </c>
      <c r="I1341" s="63" t="s">
        <v>1871</v>
      </c>
      <c r="J1341" s="66" t="s">
        <v>3565</v>
      </c>
      <c r="K1341" s="60" t="s">
        <v>3733</v>
      </c>
      <c r="L1341" s="199" t="s">
        <v>3732</v>
      </c>
    </row>
    <row r="1342" spans="1:12" ht="19.5" customHeight="1">
      <c r="A1342" s="206"/>
      <c r="B1342" s="44">
        <f t="shared" si="22"/>
        <v>1334</v>
      </c>
      <c r="C1342" s="44">
        <f t="shared" si="22"/>
        <v>1334</v>
      </c>
      <c r="D1342" s="75"/>
      <c r="E1342" s="45"/>
      <c r="F1342" s="63"/>
      <c r="G1342" s="189"/>
      <c r="H1342" s="113" t="s">
        <v>677</v>
      </c>
      <c r="I1342" s="63" t="s">
        <v>1872</v>
      </c>
      <c r="J1342" s="66" t="s">
        <v>3565</v>
      </c>
      <c r="K1342" s="48" t="s">
        <v>65</v>
      </c>
      <c r="L1342" s="199" t="s">
        <v>3187</v>
      </c>
    </row>
    <row r="1343" spans="1:12" ht="19.5" customHeight="1">
      <c r="A1343" s="206"/>
      <c r="B1343" s="44">
        <f t="shared" si="22"/>
        <v>1335</v>
      </c>
      <c r="C1343" s="44">
        <f t="shared" si="22"/>
        <v>1335</v>
      </c>
      <c r="D1343" s="75">
        <v>6</v>
      </c>
      <c r="E1343" s="69" t="s">
        <v>4788</v>
      </c>
      <c r="F1343" s="63"/>
      <c r="G1343" s="189"/>
      <c r="H1343" s="110" t="s">
        <v>5035</v>
      </c>
      <c r="I1343" s="63" t="s">
        <v>186</v>
      </c>
      <c r="J1343" s="66" t="s">
        <v>3565</v>
      </c>
      <c r="K1343" s="48" t="s">
        <v>3183</v>
      </c>
      <c r="L1343" s="199" t="s">
        <v>3185</v>
      </c>
    </row>
    <row r="1344" spans="1:12" ht="19.5" customHeight="1">
      <c r="A1344" s="206">
        <v>268</v>
      </c>
      <c r="B1344" s="44">
        <f t="shared" si="22"/>
        <v>1336</v>
      </c>
      <c r="C1344" s="44">
        <f t="shared" si="22"/>
        <v>1336</v>
      </c>
      <c r="D1344" s="75">
        <v>4</v>
      </c>
      <c r="E1344" s="69" t="s">
        <v>4439</v>
      </c>
      <c r="F1344" s="63"/>
      <c r="G1344" s="189"/>
      <c r="H1344" s="109" t="s">
        <v>678</v>
      </c>
      <c r="I1344" s="63" t="s">
        <v>185</v>
      </c>
      <c r="J1344" s="66" t="s">
        <v>3565</v>
      </c>
      <c r="K1344" s="48" t="s">
        <v>3174</v>
      </c>
      <c r="L1344" s="198" t="s">
        <v>3224</v>
      </c>
    </row>
    <row r="1345" spans="1:12" ht="19.5" customHeight="1">
      <c r="A1345" s="206"/>
      <c r="B1345" s="44">
        <f t="shared" si="22"/>
        <v>1337</v>
      </c>
      <c r="C1345" s="44">
        <f t="shared" si="22"/>
        <v>1337</v>
      </c>
      <c r="D1345" s="75">
        <v>3</v>
      </c>
      <c r="E1345" s="69" t="s">
        <v>4153</v>
      </c>
      <c r="F1345" s="63"/>
      <c r="G1345" s="189"/>
      <c r="H1345" s="112" t="s">
        <v>5036</v>
      </c>
      <c r="I1345" s="63" t="s">
        <v>510</v>
      </c>
      <c r="J1345" s="66" t="s">
        <v>3565</v>
      </c>
      <c r="K1345" s="48" t="s">
        <v>7</v>
      </c>
      <c r="L1345" s="198" t="s">
        <v>3237</v>
      </c>
    </row>
    <row r="1346" spans="1:12" ht="19.5" customHeight="1">
      <c r="A1346" s="206"/>
      <c r="B1346" s="44">
        <f t="shared" si="22"/>
        <v>1338</v>
      </c>
      <c r="C1346" s="44">
        <f t="shared" si="22"/>
        <v>1338</v>
      </c>
      <c r="D1346" s="75"/>
      <c r="E1346" s="45"/>
      <c r="F1346" s="63"/>
      <c r="G1346" s="189"/>
      <c r="H1346" s="110" t="s">
        <v>5035</v>
      </c>
      <c r="I1346" s="63" t="s">
        <v>1873</v>
      </c>
      <c r="J1346" s="66" t="s">
        <v>3565</v>
      </c>
      <c r="K1346" s="48" t="s">
        <v>17</v>
      </c>
      <c r="L1346" s="199" t="s">
        <v>3201</v>
      </c>
    </row>
    <row r="1347" spans="1:12" ht="19.5" customHeight="1">
      <c r="A1347" s="206"/>
      <c r="B1347" s="44">
        <f t="shared" si="22"/>
        <v>1339</v>
      </c>
      <c r="C1347" s="44">
        <f t="shared" si="22"/>
        <v>1339</v>
      </c>
      <c r="D1347" s="75">
        <v>6</v>
      </c>
      <c r="E1347" s="69" t="s">
        <v>4789</v>
      </c>
      <c r="F1347" s="63"/>
      <c r="G1347" s="189"/>
      <c r="H1347" s="110" t="s">
        <v>5035</v>
      </c>
      <c r="I1347" s="63" t="s">
        <v>1040</v>
      </c>
      <c r="J1347" s="66" t="s">
        <v>3565</v>
      </c>
      <c r="K1347" s="48" t="s">
        <v>3183</v>
      </c>
      <c r="L1347" s="199" t="s">
        <v>3185</v>
      </c>
    </row>
    <row r="1348" spans="1:12" ht="19.5" customHeight="1">
      <c r="A1348" s="206"/>
      <c r="B1348" s="44">
        <f t="shared" si="22"/>
        <v>1340</v>
      </c>
      <c r="C1348" s="44">
        <f t="shared" si="22"/>
        <v>1340</v>
      </c>
      <c r="D1348" s="75"/>
      <c r="E1348" s="45"/>
      <c r="F1348" s="63"/>
      <c r="G1348" s="189"/>
      <c r="H1348" s="110" t="s">
        <v>5035</v>
      </c>
      <c r="I1348" s="63" t="s">
        <v>1874</v>
      </c>
      <c r="J1348" s="66" t="s">
        <v>3565</v>
      </c>
      <c r="K1348" s="48" t="s">
        <v>3167</v>
      </c>
      <c r="L1348" s="198" t="s">
        <v>3215</v>
      </c>
    </row>
    <row r="1349" spans="1:12" ht="19.5" customHeight="1">
      <c r="A1349" s="206">
        <v>269</v>
      </c>
      <c r="B1349" s="44">
        <f t="shared" si="22"/>
        <v>1341</v>
      </c>
      <c r="C1349" s="44">
        <f t="shared" si="22"/>
        <v>1341</v>
      </c>
      <c r="D1349" s="75">
        <v>3</v>
      </c>
      <c r="E1349" s="69" t="s">
        <v>4154</v>
      </c>
      <c r="F1349" s="63"/>
      <c r="G1349" s="189"/>
      <c r="H1349" s="112" t="s">
        <v>5036</v>
      </c>
      <c r="I1349" s="63" t="s">
        <v>511</v>
      </c>
      <c r="J1349" s="66" t="s">
        <v>3565</v>
      </c>
      <c r="K1349" s="60" t="s">
        <v>332</v>
      </c>
      <c r="L1349" s="199" t="s">
        <v>3344</v>
      </c>
    </row>
    <row r="1350" spans="1:12" ht="19.5" customHeight="1">
      <c r="A1350" s="206"/>
      <c r="B1350" s="44">
        <f t="shared" si="22"/>
        <v>1342</v>
      </c>
      <c r="C1350" s="44">
        <f t="shared" si="22"/>
        <v>1342</v>
      </c>
      <c r="D1350" s="75"/>
      <c r="E1350" s="45"/>
      <c r="F1350" s="63"/>
      <c r="G1350" s="189"/>
      <c r="H1350" s="112" t="s">
        <v>5036</v>
      </c>
      <c r="I1350" s="63" t="s">
        <v>1875</v>
      </c>
      <c r="J1350" s="66" t="s">
        <v>3565</v>
      </c>
      <c r="K1350" s="48" t="s">
        <v>21</v>
      </c>
      <c r="L1350" s="199" t="s">
        <v>3184</v>
      </c>
    </row>
    <row r="1351" spans="1:12" ht="19.5" customHeight="1">
      <c r="A1351" s="206"/>
      <c r="B1351" s="44">
        <f t="shared" si="22"/>
        <v>1343</v>
      </c>
      <c r="C1351" s="44">
        <f t="shared" si="22"/>
        <v>1343</v>
      </c>
      <c r="D1351" s="75"/>
      <c r="E1351" s="45"/>
      <c r="F1351" s="63"/>
      <c r="G1351" s="189"/>
      <c r="H1351" s="110" t="s">
        <v>5035</v>
      </c>
      <c r="I1351" s="63" t="s">
        <v>1876</v>
      </c>
      <c r="J1351" s="66" t="s">
        <v>3565</v>
      </c>
      <c r="K1351" s="60" t="s">
        <v>76</v>
      </c>
      <c r="L1351" s="199" t="s">
        <v>3345</v>
      </c>
    </row>
    <row r="1352" spans="1:12" ht="19.5" customHeight="1">
      <c r="A1352" s="206"/>
      <c r="B1352" s="44">
        <f t="shared" ref="B1352:C1415" si="23">ROW()-8</f>
        <v>1344</v>
      </c>
      <c r="C1352" s="44">
        <f t="shared" si="23"/>
        <v>1344</v>
      </c>
      <c r="D1352" s="75"/>
      <c r="E1352" s="45"/>
      <c r="F1352" s="63"/>
      <c r="G1352" s="189"/>
      <c r="H1352" s="110" t="s">
        <v>5035</v>
      </c>
      <c r="I1352" s="63" t="s">
        <v>1877</v>
      </c>
      <c r="J1352" s="66" t="s">
        <v>3565</v>
      </c>
      <c r="K1352" s="48" t="s">
        <v>28</v>
      </c>
      <c r="L1352" s="199" t="s">
        <v>3209</v>
      </c>
    </row>
    <row r="1353" spans="1:12" ht="19.5" customHeight="1">
      <c r="A1353" s="206"/>
      <c r="B1353" s="44">
        <f t="shared" si="23"/>
        <v>1345</v>
      </c>
      <c r="C1353" s="44">
        <f t="shared" si="23"/>
        <v>1345</v>
      </c>
      <c r="D1353" s="75">
        <v>6</v>
      </c>
      <c r="E1353" s="69" t="s">
        <v>4790</v>
      </c>
      <c r="F1353" s="63"/>
      <c r="G1353" s="189"/>
      <c r="H1353" s="110" t="s">
        <v>5035</v>
      </c>
      <c r="I1353" s="63" t="s">
        <v>1041</v>
      </c>
      <c r="J1353" s="66" t="s">
        <v>3565</v>
      </c>
      <c r="K1353" s="48" t="s">
        <v>1204</v>
      </c>
      <c r="L1353" s="198" t="s">
        <v>3225</v>
      </c>
    </row>
    <row r="1354" spans="1:12" ht="19.5" customHeight="1">
      <c r="A1354" s="206">
        <v>270</v>
      </c>
      <c r="B1354" s="44">
        <f t="shared" si="23"/>
        <v>1346</v>
      </c>
      <c r="C1354" s="44">
        <f t="shared" si="23"/>
        <v>1346</v>
      </c>
      <c r="D1354" s="75"/>
      <c r="E1354" s="45"/>
      <c r="F1354" s="63"/>
      <c r="G1354" s="189"/>
      <c r="H1354" s="110" t="s">
        <v>5035</v>
      </c>
      <c r="I1354" s="63" t="s">
        <v>1878</v>
      </c>
      <c r="J1354" s="66" t="s">
        <v>3565</v>
      </c>
      <c r="K1354" s="47" t="s">
        <v>15</v>
      </c>
      <c r="L1354" s="198" t="s">
        <v>3227</v>
      </c>
    </row>
    <row r="1355" spans="1:12" ht="19.5" customHeight="1">
      <c r="A1355" s="206"/>
      <c r="B1355" s="44">
        <f t="shared" si="23"/>
        <v>1347</v>
      </c>
      <c r="C1355" s="44">
        <f t="shared" si="23"/>
        <v>1347</v>
      </c>
      <c r="D1355" s="75">
        <v>5</v>
      </c>
      <c r="E1355" s="69" t="s">
        <v>4652</v>
      </c>
      <c r="F1355" s="63"/>
      <c r="G1355" s="189"/>
      <c r="H1355" s="110" t="s">
        <v>5035</v>
      </c>
      <c r="I1355" s="63" t="s">
        <v>187</v>
      </c>
      <c r="J1355" s="66" t="s">
        <v>3566</v>
      </c>
      <c r="K1355" s="48" t="s">
        <v>3166</v>
      </c>
      <c r="L1355" s="199" t="s">
        <v>3195</v>
      </c>
    </row>
    <row r="1356" spans="1:12" ht="19.5" customHeight="1">
      <c r="A1356" s="206"/>
      <c r="B1356" s="44">
        <f t="shared" si="23"/>
        <v>1348</v>
      </c>
      <c r="C1356" s="44">
        <f t="shared" si="23"/>
        <v>1348</v>
      </c>
      <c r="D1356" s="75">
        <v>1</v>
      </c>
      <c r="E1356" s="69" t="s">
        <v>3806</v>
      </c>
      <c r="F1356" s="63"/>
      <c r="G1356" s="189"/>
      <c r="H1356" s="112" t="s">
        <v>5036</v>
      </c>
      <c r="I1356" s="63" t="s">
        <v>56</v>
      </c>
      <c r="J1356" s="66" t="s">
        <v>3566</v>
      </c>
      <c r="K1356" s="48" t="s">
        <v>62</v>
      </c>
      <c r="L1356" s="199" t="s">
        <v>3200</v>
      </c>
    </row>
    <row r="1357" spans="1:12" ht="19.5" customHeight="1">
      <c r="A1357" s="206"/>
      <c r="B1357" s="44">
        <f t="shared" si="23"/>
        <v>1349</v>
      </c>
      <c r="C1357" s="44">
        <f t="shared" si="23"/>
        <v>1349</v>
      </c>
      <c r="D1357" s="75">
        <v>6</v>
      </c>
      <c r="E1357" s="69" t="s">
        <v>4791</v>
      </c>
      <c r="F1357" s="63"/>
      <c r="G1357" s="189"/>
      <c r="H1357" s="112" t="s">
        <v>5036</v>
      </c>
      <c r="I1357" s="63" t="s">
        <v>1042</v>
      </c>
      <c r="J1357" s="66" t="s">
        <v>3566</v>
      </c>
      <c r="K1357" s="48" t="s">
        <v>3246</v>
      </c>
      <c r="L1357" s="198" t="s">
        <v>3245</v>
      </c>
    </row>
    <row r="1358" spans="1:12" ht="19.5" customHeight="1">
      <c r="A1358" s="206"/>
      <c r="B1358" s="44">
        <f t="shared" si="23"/>
        <v>1350</v>
      </c>
      <c r="C1358" s="44">
        <f t="shared" si="23"/>
        <v>1350</v>
      </c>
      <c r="D1358" s="75">
        <v>5</v>
      </c>
      <c r="E1358" s="69" t="s">
        <v>4653</v>
      </c>
      <c r="F1358" s="63"/>
      <c r="G1358" s="189"/>
      <c r="H1358" s="112" t="s">
        <v>5036</v>
      </c>
      <c r="I1358" s="63" t="s">
        <v>188</v>
      </c>
      <c r="J1358" s="66" t="s">
        <v>3566</v>
      </c>
      <c r="K1358" s="60" t="s">
        <v>1225</v>
      </c>
      <c r="L1358" s="199" t="s">
        <v>3348</v>
      </c>
    </row>
    <row r="1359" spans="1:12" ht="19.5" customHeight="1">
      <c r="A1359" s="206">
        <v>271</v>
      </c>
      <c r="B1359" s="44">
        <f t="shared" si="23"/>
        <v>1351</v>
      </c>
      <c r="C1359" s="44">
        <f t="shared" si="23"/>
        <v>1351</v>
      </c>
      <c r="D1359" s="75"/>
      <c r="E1359" s="45"/>
      <c r="F1359" s="63"/>
      <c r="G1359" s="189"/>
      <c r="H1359" s="110" t="s">
        <v>5035</v>
      </c>
      <c r="I1359" s="63" t="s">
        <v>1879</v>
      </c>
      <c r="J1359" s="66" t="s">
        <v>3566</v>
      </c>
      <c r="K1359" s="48" t="s">
        <v>108</v>
      </c>
      <c r="L1359" s="199" t="s">
        <v>3212</v>
      </c>
    </row>
    <row r="1360" spans="1:12" ht="19.5" customHeight="1">
      <c r="A1360" s="206"/>
      <c r="B1360" s="44">
        <f t="shared" si="23"/>
        <v>1352</v>
      </c>
      <c r="C1360" s="44">
        <f t="shared" si="23"/>
        <v>1352</v>
      </c>
      <c r="D1360" s="75">
        <v>6</v>
      </c>
      <c r="E1360" s="69" t="s">
        <v>4801</v>
      </c>
      <c r="F1360" s="63"/>
      <c r="G1360" s="189"/>
      <c r="H1360" s="112" t="s">
        <v>5036</v>
      </c>
      <c r="I1360" s="63" t="s">
        <v>1043</v>
      </c>
      <c r="J1360" s="66" t="s">
        <v>3566</v>
      </c>
      <c r="K1360" s="48" t="s">
        <v>65</v>
      </c>
      <c r="L1360" s="199" t="s">
        <v>3187</v>
      </c>
    </row>
    <row r="1361" spans="1:12" ht="19.5" customHeight="1">
      <c r="A1361" s="206"/>
      <c r="B1361" s="44">
        <f t="shared" si="23"/>
        <v>1353</v>
      </c>
      <c r="C1361" s="44">
        <f t="shared" si="23"/>
        <v>1353</v>
      </c>
      <c r="D1361" s="75">
        <v>3</v>
      </c>
      <c r="E1361" s="69" t="s">
        <v>4155</v>
      </c>
      <c r="F1361" s="63"/>
      <c r="G1361" s="189"/>
      <c r="H1361" s="110" t="s">
        <v>5035</v>
      </c>
      <c r="I1361" s="63" t="s">
        <v>512</v>
      </c>
      <c r="J1361" s="66" t="s">
        <v>3566</v>
      </c>
      <c r="K1361" s="48" t="s">
        <v>1204</v>
      </c>
      <c r="L1361" s="198" t="s">
        <v>3225</v>
      </c>
    </row>
    <row r="1362" spans="1:12" ht="19.5" customHeight="1">
      <c r="A1362" s="206"/>
      <c r="B1362" s="44">
        <f t="shared" si="23"/>
        <v>1354</v>
      </c>
      <c r="C1362" s="44">
        <f t="shared" si="23"/>
        <v>1354</v>
      </c>
      <c r="D1362" s="75"/>
      <c r="E1362" s="45"/>
      <c r="F1362" s="63"/>
      <c r="G1362" s="189"/>
      <c r="H1362" s="110" t="s">
        <v>5035</v>
      </c>
      <c r="I1362" s="63" t="s">
        <v>276</v>
      </c>
      <c r="J1362" s="66" t="s">
        <v>3566</v>
      </c>
      <c r="K1362" s="48" t="s">
        <v>63</v>
      </c>
      <c r="L1362" s="199" t="s">
        <v>3188</v>
      </c>
    </row>
    <row r="1363" spans="1:12" ht="19.5" customHeight="1">
      <c r="A1363" s="206"/>
      <c r="B1363" s="44">
        <f t="shared" si="23"/>
        <v>1355</v>
      </c>
      <c r="C1363" s="44">
        <f t="shared" si="23"/>
        <v>1355</v>
      </c>
      <c r="D1363" s="75">
        <v>2</v>
      </c>
      <c r="E1363" s="69" t="s">
        <v>3967</v>
      </c>
      <c r="F1363" s="63"/>
      <c r="G1363" s="189">
        <v>211</v>
      </c>
      <c r="H1363" s="110" t="s">
        <v>5035</v>
      </c>
      <c r="I1363" s="63" t="s">
        <v>365</v>
      </c>
      <c r="J1363" s="66" t="s">
        <v>3567</v>
      </c>
      <c r="K1363" s="48" t="s">
        <v>63</v>
      </c>
      <c r="L1363" s="199" t="s">
        <v>3188</v>
      </c>
    </row>
    <row r="1364" spans="1:12" ht="19.5" customHeight="1">
      <c r="A1364" s="206">
        <v>272</v>
      </c>
      <c r="B1364" s="44">
        <f t="shared" si="23"/>
        <v>1356</v>
      </c>
      <c r="C1364" s="44">
        <f t="shared" si="23"/>
        <v>1356</v>
      </c>
      <c r="D1364" s="75">
        <v>2</v>
      </c>
      <c r="E1364" s="69" t="s">
        <v>3968</v>
      </c>
      <c r="F1364" s="63"/>
      <c r="G1364" s="189"/>
      <c r="H1364" s="110" t="s">
        <v>5035</v>
      </c>
      <c r="I1364" s="63" t="s">
        <v>366</v>
      </c>
      <c r="J1364" s="66" t="s">
        <v>3567</v>
      </c>
      <c r="K1364" s="48" t="s">
        <v>3167</v>
      </c>
      <c r="L1364" s="198" t="s">
        <v>3215</v>
      </c>
    </row>
    <row r="1365" spans="1:12" ht="19.5" customHeight="1">
      <c r="A1365" s="206"/>
      <c r="B1365" s="44">
        <f t="shared" si="23"/>
        <v>1357</v>
      </c>
      <c r="C1365" s="44">
        <f t="shared" si="23"/>
        <v>1357</v>
      </c>
      <c r="D1365" s="75">
        <v>2</v>
      </c>
      <c r="E1365" s="69" t="s">
        <v>3969</v>
      </c>
      <c r="F1365" s="63"/>
      <c r="G1365" s="189"/>
      <c r="H1365" s="112" t="s">
        <v>5036</v>
      </c>
      <c r="I1365" s="63" t="s">
        <v>367</v>
      </c>
      <c r="J1365" s="66" t="s">
        <v>3567</v>
      </c>
      <c r="K1365" s="60" t="s">
        <v>332</v>
      </c>
      <c r="L1365" s="199" t="s">
        <v>3344</v>
      </c>
    </row>
    <row r="1366" spans="1:12" ht="19.5" customHeight="1">
      <c r="A1366" s="206"/>
      <c r="B1366" s="44">
        <f t="shared" si="23"/>
        <v>1358</v>
      </c>
      <c r="C1366" s="44">
        <f t="shared" si="23"/>
        <v>1358</v>
      </c>
      <c r="D1366" s="75">
        <v>6</v>
      </c>
      <c r="E1366" s="69" t="s">
        <v>4792</v>
      </c>
      <c r="F1366" s="63"/>
      <c r="G1366" s="189"/>
      <c r="H1366" s="110" t="s">
        <v>5035</v>
      </c>
      <c r="I1366" s="63" t="s">
        <v>1044</v>
      </c>
      <c r="J1366" s="66" t="s">
        <v>3567</v>
      </c>
      <c r="K1366" s="48" t="s">
        <v>40</v>
      </c>
      <c r="L1366" s="199" t="s">
        <v>3193</v>
      </c>
    </row>
    <row r="1367" spans="1:12" ht="19.5" customHeight="1">
      <c r="A1367" s="206"/>
      <c r="B1367" s="44">
        <f t="shared" si="23"/>
        <v>1359</v>
      </c>
      <c r="C1367" s="44">
        <f t="shared" si="23"/>
        <v>1359</v>
      </c>
      <c r="D1367" s="75"/>
      <c r="E1367" s="45"/>
      <c r="F1367" s="63"/>
      <c r="G1367" s="189"/>
      <c r="H1367" s="112" t="s">
        <v>5036</v>
      </c>
      <c r="I1367" s="63" t="s">
        <v>1880</v>
      </c>
      <c r="J1367" s="66" t="s">
        <v>3567</v>
      </c>
      <c r="K1367" s="48" t="s">
        <v>350</v>
      </c>
      <c r="L1367" s="199" t="s">
        <v>3186</v>
      </c>
    </row>
    <row r="1368" spans="1:12" ht="19.5" customHeight="1">
      <c r="A1368" s="206"/>
      <c r="B1368" s="44">
        <f t="shared" si="23"/>
        <v>1360</v>
      </c>
      <c r="C1368" s="44">
        <f t="shared" si="23"/>
        <v>1360</v>
      </c>
      <c r="D1368" s="75"/>
      <c r="E1368" s="45"/>
      <c r="F1368" s="63"/>
      <c r="G1368" s="189"/>
      <c r="H1368" s="110" t="s">
        <v>5035</v>
      </c>
      <c r="I1368" s="63" t="s">
        <v>277</v>
      </c>
      <c r="J1368" s="66" t="s">
        <v>3567</v>
      </c>
      <c r="K1368" s="60" t="s">
        <v>986</v>
      </c>
      <c r="L1368" s="199" t="s">
        <v>4524</v>
      </c>
    </row>
    <row r="1369" spans="1:12" ht="19.5" customHeight="1">
      <c r="A1369" s="206">
        <v>273</v>
      </c>
      <c r="B1369" s="44">
        <f t="shared" si="23"/>
        <v>1361</v>
      </c>
      <c r="C1369" s="44">
        <f t="shared" si="23"/>
        <v>1361</v>
      </c>
      <c r="D1369" s="75"/>
      <c r="E1369" s="45"/>
      <c r="F1369" s="63"/>
      <c r="G1369" s="189">
        <v>1007</v>
      </c>
      <c r="H1369" s="112" t="s">
        <v>5036</v>
      </c>
      <c r="I1369" s="63" t="s">
        <v>1881</v>
      </c>
      <c r="J1369" s="66" t="s">
        <v>3567</v>
      </c>
      <c r="K1369" s="48" t="s">
        <v>3207</v>
      </c>
      <c r="L1369" s="199" t="s">
        <v>3208</v>
      </c>
    </row>
    <row r="1370" spans="1:12" ht="19.5" customHeight="1">
      <c r="A1370" s="206"/>
      <c r="B1370" s="44">
        <f t="shared" si="23"/>
        <v>1362</v>
      </c>
      <c r="C1370" s="44">
        <f t="shared" si="23"/>
        <v>1362</v>
      </c>
      <c r="D1370" s="75"/>
      <c r="E1370" s="45"/>
      <c r="F1370" s="63"/>
      <c r="G1370" s="189"/>
      <c r="H1370" s="110" t="s">
        <v>5035</v>
      </c>
      <c r="I1370" s="63" t="s">
        <v>1882</v>
      </c>
      <c r="J1370" s="66" t="s">
        <v>3567</v>
      </c>
      <c r="K1370" s="51" t="s">
        <v>4407</v>
      </c>
      <c r="L1370" s="199" t="s">
        <v>3229</v>
      </c>
    </row>
    <row r="1371" spans="1:12" ht="19.5" customHeight="1">
      <c r="A1371" s="206"/>
      <c r="B1371" s="44">
        <f t="shared" si="23"/>
        <v>1363</v>
      </c>
      <c r="C1371" s="44">
        <f t="shared" si="23"/>
        <v>1363</v>
      </c>
      <c r="D1371" s="75"/>
      <c r="E1371" s="45"/>
      <c r="F1371" s="63"/>
      <c r="G1371" s="189"/>
      <c r="H1371" s="112" t="s">
        <v>5036</v>
      </c>
      <c r="I1371" s="63" t="s">
        <v>1883</v>
      </c>
      <c r="J1371" s="66" t="s">
        <v>3567</v>
      </c>
      <c r="K1371" s="48" t="s">
        <v>3159</v>
      </c>
      <c r="L1371" s="199" t="s">
        <v>3203</v>
      </c>
    </row>
    <row r="1372" spans="1:12" ht="19.5" customHeight="1">
      <c r="A1372" s="206"/>
      <c r="B1372" s="44">
        <f t="shared" si="23"/>
        <v>1364</v>
      </c>
      <c r="C1372" s="44">
        <f t="shared" si="23"/>
        <v>1364</v>
      </c>
      <c r="D1372" s="75">
        <v>4</v>
      </c>
      <c r="E1372" s="69" t="s">
        <v>4440</v>
      </c>
      <c r="F1372" s="63"/>
      <c r="G1372" s="189"/>
      <c r="H1372" s="110" t="s">
        <v>5035</v>
      </c>
      <c r="I1372" s="63" t="s">
        <v>709</v>
      </c>
      <c r="J1372" s="66" t="s">
        <v>3567</v>
      </c>
      <c r="K1372" s="51" t="s">
        <v>4487</v>
      </c>
      <c r="L1372" s="199" t="s">
        <v>4486</v>
      </c>
    </row>
    <row r="1373" spans="1:12" ht="19.5" customHeight="1">
      <c r="A1373" s="206"/>
      <c r="B1373" s="44">
        <f t="shared" si="23"/>
        <v>1365</v>
      </c>
      <c r="C1373" s="44">
        <f t="shared" si="23"/>
        <v>1365</v>
      </c>
      <c r="D1373" s="75"/>
      <c r="E1373" s="45"/>
      <c r="F1373" s="63"/>
      <c r="G1373" s="189"/>
      <c r="H1373" s="110" t="s">
        <v>5035</v>
      </c>
      <c r="I1373" s="63" t="s">
        <v>1884</v>
      </c>
      <c r="J1373" s="66" t="s">
        <v>3567</v>
      </c>
      <c r="K1373" s="48" t="s">
        <v>28</v>
      </c>
      <c r="L1373" s="199" t="s">
        <v>3209</v>
      </c>
    </row>
    <row r="1374" spans="1:12" ht="19.5" customHeight="1">
      <c r="A1374" s="206">
        <v>274</v>
      </c>
      <c r="B1374" s="44">
        <f t="shared" si="23"/>
        <v>1366</v>
      </c>
      <c r="C1374" s="44">
        <f t="shared" si="23"/>
        <v>1366</v>
      </c>
      <c r="D1374" s="75">
        <v>1</v>
      </c>
      <c r="E1374" s="69" t="s">
        <v>3807</v>
      </c>
      <c r="F1374" s="63"/>
      <c r="G1374" s="189"/>
      <c r="H1374" s="109" t="s">
        <v>678</v>
      </c>
      <c r="I1374" s="63" t="s">
        <v>57</v>
      </c>
      <c r="J1374" s="66" t="s">
        <v>3568</v>
      </c>
      <c r="K1374" s="48" t="s">
        <v>57</v>
      </c>
      <c r="L1374" s="198" t="s">
        <v>3262</v>
      </c>
    </row>
    <row r="1375" spans="1:12" ht="19.5" customHeight="1">
      <c r="A1375" s="206"/>
      <c r="B1375" s="44">
        <f t="shared" si="23"/>
        <v>1367</v>
      </c>
      <c r="C1375" s="44">
        <f t="shared" si="23"/>
        <v>1367</v>
      </c>
      <c r="D1375" s="75"/>
      <c r="E1375" s="45"/>
      <c r="F1375" s="63"/>
      <c r="G1375" s="189"/>
      <c r="H1375" s="109" t="s">
        <v>678</v>
      </c>
      <c r="I1375" s="63" t="s">
        <v>1885</v>
      </c>
      <c r="J1375" s="66" t="s">
        <v>3568</v>
      </c>
      <c r="K1375" s="48" t="s">
        <v>62</v>
      </c>
      <c r="L1375" s="199" t="s">
        <v>3200</v>
      </c>
    </row>
    <row r="1376" spans="1:12" ht="19.5" customHeight="1">
      <c r="A1376" s="206"/>
      <c r="B1376" s="44">
        <f t="shared" si="23"/>
        <v>1368</v>
      </c>
      <c r="C1376" s="44">
        <f t="shared" si="23"/>
        <v>1368</v>
      </c>
      <c r="D1376" s="75"/>
      <c r="E1376" s="45"/>
      <c r="F1376" s="63"/>
      <c r="G1376" s="189"/>
      <c r="H1376" s="112" t="s">
        <v>5036</v>
      </c>
      <c r="I1376" s="63" t="s">
        <v>1886</v>
      </c>
      <c r="J1376" s="66" t="s">
        <v>3568</v>
      </c>
      <c r="K1376" s="48" t="s">
        <v>3207</v>
      </c>
      <c r="L1376" s="199" t="s">
        <v>3208</v>
      </c>
    </row>
    <row r="1377" spans="1:12" ht="19.5" customHeight="1">
      <c r="A1377" s="206"/>
      <c r="B1377" s="44">
        <f t="shared" si="23"/>
        <v>1369</v>
      </c>
      <c r="C1377" s="44">
        <f t="shared" si="23"/>
        <v>1369</v>
      </c>
      <c r="D1377" s="75"/>
      <c r="E1377" s="45"/>
      <c r="F1377" s="63"/>
      <c r="G1377" s="189"/>
      <c r="H1377" s="110" t="s">
        <v>5035</v>
      </c>
      <c r="I1377" s="63" t="s">
        <v>1887</v>
      </c>
      <c r="J1377" s="66" t="s">
        <v>3568</v>
      </c>
      <c r="K1377" s="48" t="s">
        <v>3160</v>
      </c>
      <c r="L1377" s="199" t="s">
        <v>3204</v>
      </c>
    </row>
    <row r="1378" spans="1:12" ht="19.5" customHeight="1">
      <c r="A1378" s="206"/>
      <c r="B1378" s="44">
        <f t="shared" si="23"/>
        <v>1370</v>
      </c>
      <c r="C1378" s="44">
        <f t="shared" si="23"/>
        <v>1370</v>
      </c>
      <c r="D1378" s="75">
        <v>5</v>
      </c>
      <c r="E1378" s="69" t="s">
        <v>4654</v>
      </c>
      <c r="F1378" s="63"/>
      <c r="G1378" s="189"/>
      <c r="H1378" s="110" t="s">
        <v>5035</v>
      </c>
      <c r="I1378" s="63" t="s">
        <v>881</v>
      </c>
      <c r="J1378" s="66" t="s">
        <v>3568</v>
      </c>
      <c r="K1378" s="48" t="s">
        <v>57</v>
      </c>
      <c r="L1378" s="198" t="s">
        <v>3262</v>
      </c>
    </row>
    <row r="1379" spans="1:12" ht="19.5" customHeight="1">
      <c r="A1379" s="206">
        <v>275</v>
      </c>
      <c r="B1379" s="44">
        <f t="shared" si="23"/>
        <v>1371</v>
      </c>
      <c r="C1379" s="44">
        <f t="shared" si="23"/>
        <v>1371</v>
      </c>
      <c r="D1379" s="75"/>
      <c r="E1379" s="45"/>
      <c r="F1379" s="63"/>
      <c r="G1379" s="189"/>
      <c r="H1379" s="110" t="s">
        <v>5035</v>
      </c>
      <c r="I1379" s="63" t="s">
        <v>1888</v>
      </c>
      <c r="J1379" s="66" t="s">
        <v>3569</v>
      </c>
      <c r="K1379" s="48" t="s">
        <v>3159</v>
      </c>
      <c r="L1379" s="199" t="s">
        <v>3203</v>
      </c>
    </row>
    <row r="1380" spans="1:12" ht="19.5" customHeight="1">
      <c r="A1380" s="206"/>
      <c r="B1380" s="44">
        <f t="shared" si="23"/>
        <v>1372</v>
      </c>
      <c r="C1380" s="44">
        <f t="shared" si="23"/>
        <v>1372</v>
      </c>
      <c r="D1380" s="75"/>
      <c r="E1380" s="45"/>
      <c r="F1380" s="63"/>
      <c r="G1380" s="189"/>
      <c r="H1380" s="110" t="s">
        <v>5035</v>
      </c>
      <c r="I1380" s="63" t="s">
        <v>1889</v>
      </c>
      <c r="J1380" s="66" t="s">
        <v>3569</v>
      </c>
      <c r="K1380" s="60" t="s">
        <v>963</v>
      </c>
      <c r="L1380" s="199" t="s">
        <v>3287</v>
      </c>
    </row>
    <row r="1381" spans="1:12" ht="19.5" customHeight="1">
      <c r="A1381" s="206"/>
      <c r="B1381" s="44">
        <f t="shared" si="23"/>
        <v>1373</v>
      </c>
      <c r="C1381" s="44">
        <f t="shared" si="23"/>
        <v>1373</v>
      </c>
      <c r="D1381" s="75">
        <v>2</v>
      </c>
      <c r="E1381" s="69" t="s">
        <v>3970</v>
      </c>
      <c r="F1381" s="63"/>
      <c r="G1381" s="189"/>
      <c r="H1381" s="110" t="s">
        <v>5035</v>
      </c>
      <c r="I1381" s="63" t="s">
        <v>368</v>
      </c>
      <c r="J1381" s="66" t="s">
        <v>3570</v>
      </c>
      <c r="K1381" s="48" t="s">
        <v>3160</v>
      </c>
      <c r="L1381" s="199" t="s">
        <v>3204</v>
      </c>
    </row>
    <row r="1382" spans="1:12" ht="19.5" customHeight="1">
      <c r="A1382" s="206"/>
      <c r="B1382" s="44">
        <f t="shared" si="23"/>
        <v>1374</v>
      </c>
      <c r="C1382" s="44">
        <f t="shared" si="23"/>
        <v>1374</v>
      </c>
      <c r="D1382" s="75">
        <v>3</v>
      </c>
      <c r="E1382" s="69" t="s">
        <v>4156</v>
      </c>
      <c r="F1382" s="63"/>
      <c r="G1382" s="189"/>
      <c r="H1382" s="110" t="s">
        <v>5035</v>
      </c>
      <c r="I1382" s="63" t="s">
        <v>513</v>
      </c>
      <c r="J1382" s="66" t="s">
        <v>3571</v>
      </c>
      <c r="K1382" s="60" t="s">
        <v>75</v>
      </c>
      <c r="L1382" s="199" t="s">
        <v>3302</v>
      </c>
    </row>
    <row r="1383" spans="1:12" ht="19.5" customHeight="1">
      <c r="A1383" s="206"/>
      <c r="B1383" s="44">
        <f t="shared" si="23"/>
        <v>1375</v>
      </c>
      <c r="C1383" s="44">
        <f t="shared" si="23"/>
        <v>1375</v>
      </c>
      <c r="D1383" s="75"/>
      <c r="E1383" s="45"/>
      <c r="F1383" s="63"/>
      <c r="G1383" s="189"/>
      <c r="H1383" s="110" t="s">
        <v>5035</v>
      </c>
      <c r="I1383" s="63" t="s">
        <v>1890</v>
      </c>
      <c r="J1383" s="66" t="s">
        <v>3571</v>
      </c>
      <c r="K1383" s="48" t="s">
        <v>36</v>
      </c>
      <c r="L1383" s="199" t="s">
        <v>3198</v>
      </c>
    </row>
    <row r="1384" spans="1:12" ht="19.5" customHeight="1">
      <c r="A1384" s="206">
        <v>276</v>
      </c>
      <c r="B1384" s="44">
        <f t="shared" si="23"/>
        <v>1376</v>
      </c>
      <c r="C1384" s="44">
        <f t="shared" si="23"/>
        <v>1376</v>
      </c>
      <c r="D1384" s="75">
        <v>1</v>
      </c>
      <c r="E1384" s="69" t="s">
        <v>3808</v>
      </c>
      <c r="F1384" s="63"/>
      <c r="G1384" s="189">
        <v>21</v>
      </c>
      <c r="H1384" s="113" t="s">
        <v>677</v>
      </c>
      <c r="I1384" s="63" t="s">
        <v>58</v>
      </c>
      <c r="J1384" s="66" t="s">
        <v>3572</v>
      </c>
      <c r="K1384" s="60" t="s">
        <v>3352</v>
      </c>
      <c r="L1384" s="199" t="s">
        <v>3351</v>
      </c>
    </row>
    <row r="1385" spans="1:12" ht="19.5" customHeight="1">
      <c r="A1385" s="206"/>
      <c r="B1385" s="44">
        <f t="shared" si="23"/>
        <v>1377</v>
      </c>
      <c r="C1385" s="44">
        <f t="shared" si="23"/>
        <v>1377</v>
      </c>
      <c r="D1385" s="75">
        <v>4</v>
      </c>
      <c r="E1385" s="69" t="s">
        <v>4441</v>
      </c>
      <c r="F1385" s="63"/>
      <c r="G1385" s="189"/>
      <c r="H1385" s="110" t="s">
        <v>5035</v>
      </c>
      <c r="I1385" s="63" t="s">
        <v>710</v>
      </c>
      <c r="J1385" s="66" t="s">
        <v>3572</v>
      </c>
      <c r="K1385" s="48" t="s">
        <v>40</v>
      </c>
      <c r="L1385" s="199" t="s">
        <v>3193</v>
      </c>
    </row>
    <row r="1386" spans="1:12" ht="19.5" customHeight="1">
      <c r="A1386" s="206"/>
      <c r="B1386" s="44">
        <f t="shared" si="23"/>
        <v>1378</v>
      </c>
      <c r="C1386" s="44">
        <f t="shared" si="23"/>
        <v>1378</v>
      </c>
      <c r="D1386" s="75">
        <v>1</v>
      </c>
      <c r="E1386" s="69" t="s">
        <v>3809</v>
      </c>
      <c r="F1386" s="63"/>
      <c r="G1386" s="189"/>
      <c r="H1386" s="112" t="s">
        <v>5036</v>
      </c>
      <c r="I1386" s="63" t="s">
        <v>59</v>
      </c>
      <c r="J1386" s="66" t="s">
        <v>3572</v>
      </c>
      <c r="K1386" s="48" t="s">
        <v>59</v>
      </c>
      <c r="L1386" s="198" t="s">
        <v>3263</v>
      </c>
    </row>
    <row r="1387" spans="1:12" ht="19.5" customHeight="1">
      <c r="A1387" s="206"/>
      <c r="B1387" s="44">
        <f t="shared" si="23"/>
        <v>1379</v>
      </c>
      <c r="C1387" s="44">
        <f t="shared" si="23"/>
        <v>1379</v>
      </c>
      <c r="D1387" s="75">
        <v>4</v>
      </c>
      <c r="E1387" s="69" t="s">
        <v>4442</v>
      </c>
      <c r="F1387" s="63"/>
      <c r="G1387" s="189"/>
      <c r="H1387" s="110" t="s">
        <v>5035</v>
      </c>
      <c r="I1387" s="63" t="s">
        <v>711</v>
      </c>
      <c r="J1387" s="66" t="s">
        <v>3572</v>
      </c>
      <c r="K1387" s="48" t="s">
        <v>3167</v>
      </c>
      <c r="L1387" s="198" t="s">
        <v>3215</v>
      </c>
    </row>
    <row r="1388" spans="1:12" ht="19.5" customHeight="1">
      <c r="A1388" s="206"/>
      <c r="B1388" s="44">
        <f t="shared" si="23"/>
        <v>1380</v>
      </c>
      <c r="C1388" s="44">
        <f t="shared" si="23"/>
        <v>1380</v>
      </c>
      <c r="D1388" s="75">
        <v>6</v>
      </c>
      <c r="E1388" s="69" t="s">
        <v>4397</v>
      </c>
      <c r="F1388" s="63"/>
      <c r="G1388" s="189">
        <v>275</v>
      </c>
      <c r="H1388" s="110" t="s">
        <v>5035</v>
      </c>
      <c r="I1388" s="63" t="s">
        <v>1045</v>
      </c>
      <c r="J1388" s="66" t="s">
        <v>3572</v>
      </c>
      <c r="K1388" s="48" t="s">
        <v>3179</v>
      </c>
      <c r="L1388" s="199" t="s">
        <v>3189</v>
      </c>
    </row>
    <row r="1389" spans="1:12" ht="19.5" customHeight="1">
      <c r="A1389" s="206">
        <v>277</v>
      </c>
      <c r="B1389" s="44">
        <f t="shared" si="23"/>
        <v>1381</v>
      </c>
      <c r="C1389" s="44">
        <f t="shared" si="23"/>
        <v>1381</v>
      </c>
      <c r="D1389" s="75">
        <v>6</v>
      </c>
      <c r="E1389" s="69" t="s">
        <v>4398</v>
      </c>
      <c r="F1389" s="63"/>
      <c r="G1389" s="189"/>
      <c r="H1389" s="110" t="s">
        <v>5035</v>
      </c>
      <c r="I1389" s="63" t="s">
        <v>1046</v>
      </c>
      <c r="J1389" s="66" t="s">
        <v>3572</v>
      </c>
      <c r="K1389" s="48" t="s">
        <v>350</v>
      </c>
      <c r="L1389" s="199" t="s">
        <v>3186</v>
      </c>
    </row>
    <row r="1390" spans="1:12" ht="19.5" customHeight="1">
      <c r="A1390" s="206"/>
      <c r="B1390" s="44">
        <f t="shared" si="23"/>
        <v>1382</v>
      </c>
      <c r="C1390" s="44">
        <f t="shared" si="23"/>
        <v>1382</v>
      </c>
      <c r="D1390" s="75"/>
      <c r="E1390" s="45"/>
      <c r="F1390" s="63"/>
      <c r="G1390" s="189"/>
      <c r="H1390" s="110" t="s">
        <v>5035</v>
      </c>
      <c r="I1390" s="63" t="s">
        <v>1891</v>
      </c>
      <c r="J1390" s="66" t="s">
        <v>3572</v>
      </c>
      <c r="K1390" s="48" t="s">
        <v>3183</v>
      </c>
      <c r="L1390" s="199" t="s">
        <v>3185</v>
      </c>
    </row>
    <row r="1391" spans="1:12" ht="19.5" customHeight="1">
      <c r="A1391" s="206"/>
      <c r="B1391" s="44">
        <f t="shared" si="23"/>
        <v>1383</v>
      </c>
      <c r="C1391" s="44">
        <f t="shared" si="23"/>
        <v>1383</v>
      </c>
      <c r="D1391" s="75">
        <v>3</v>
      </c>
      <c r="E1391" s="69" t="s">
        <v>4157</v>
      </c>
      <c r="F1391" s="63"/>
      <c r="G1391" s="189"/>
      <c r="H1391" s="110" t="s">
        <v>5035</v>
      </c>
      <c r="I1391" s="63" t="s">
        <v>514</v>
      </c>
      <c r="J1391" s="66" t="s">
        <v>3572</v>
      </c>
      <c r="K1391" s="48" t="s">
        <v>3167</v>
      </c>
      <c r="L1391" s="198" t="s">
        <v>3215</v>
      </c>
    </row>
    <row r="1392" spans="1:12" ht="19.5" customHeight="1">
      <c r="A1392" s="206"/>
      <c r="B1392" s="44">
        <f t="shared" si="23"/>
        <v>1384</v>
      </c>
      <c r="C1392" s="44">
        <f t="shared" si="23"/>
        <v>1384</v>
      </c>
      <c r="D1392" s="75">
        <v>2</v>
      </c>
      <c r="E1392" s="69" t="s">
        <v>3971</v>
      </c>
      <c r="F1392" s="63"/>
      <c r="G1392" s="189"/>
      <c r="H1392" s="112" t="s">
        <v>5036</v>
      </c>
      <c r="I1392" s="63" t="s">
        <v>189</v>
      </c>
      <c r="J1392" s="66" t="s">
        <v>3572</v>
      </c>
      <c r="K1392" s="48" t="s">
        <v>65</v>
      </c>
      <c r="L1392" s="199" t="s">
        <v>3187</v>
      </c>
    </row>
    <row r="1393" spans="1:12" ht="19.5" customHeight="1">
      <c r="A1393" s="206"/>
      <c r="B1393" s="44">
        <f t="shared" si="23"/>
        <v>1385</v>
      </c>
      <c r="C1393" s="44">
        <f t="shared" si="23"/>
        <v>1385</v>
      </c>
      <c r="D1393" s="75">
        <v>3</v>
      </c>
      <c r="E1393" s="69" t="s">
        <v>4158</v>
      </c>
      <c r="F1393" s="63"/>
      <c r="G1393" s="189"/>
      <c r="H1393" s="110" t="s">
        <v>5035</v>
      </c>
      <c r="I1393" s="63" t="s">
        <v>515</v>
      </c>
      <c r="J1393" s="66" t="s">
        <v>3572</v>
      </c>
      <c r="K1393" s="48" t="s">
        <v>72</v>
      </c>
      <c r="L1393" s="199" t="s">
        <v>3191</v>
      </c>
    </row>
    <row r="1394" spans="1:12" ht="19.5" customHeight="1">
      <c r="A1394" s="206">
        <v>278</v>
      </c>
      <c r="B1394" s="44">
        <f t="shared" si="23"/>
        <v>1386</v>
      </c>
      <c r="C1394" s="44">
        <f t="shared" si="23"/>
        <v>1386</v>
      </c>
      <c r="D1394" s="75"/>
      <c r="E1394" s="45"/>
      <c r="F1394" s="63"/>
      <c r="G1394" s="189"/>
      <c r="H1394" s="110" t="s">
        <v>5035</v>
      </c>
      <c r="I1394" s="63" t="s">
        <v>1892</v>
      </c>
      <c r="J1394" s="66" t="s">
        <v>3572</v>
      </c>
      <c r="K1394" s="48" t="s">
        <v>592</v>
      </c>
      <c r="L1394" s="199" t="s">
        <v>3194</v>
      </c>
    </row>
    <row r="1395" spans="1:12" ht="19.5" customHeight="1">
      <c r="A1395" s="206"/>
      <c r="B1395" s="44">
        <f t="shared" si="23"/>
        <v>1387</v>
      </c>
      <c r="C1395" s="44">
        <f t="shared" si="23"/>
        <v>1387</v>
      </c>
      <c r="D1395" s="75"/>
      <c r="E1395" s="45"/>
      <c r="F1395" s="63"/>
      <c r="G1395" s="189"/>
      <c r="H1395" s="110" t="s">
        <v>5035</v>
      </c>
      <c r="I1395" s="63" t="s">
        <v>1893</v>
      </c>
      <c r="J1395" s="66" t="s">
        <v>3572</v>
      </c>
      <c r="K1395" s="60" t="s">
        <v>2816</v>
      </c>
      <c r="L1395" s="199" t="s">
        <v>3734</v>
      </c>
    </row>
    <row r="1396" spans="1:12" ht="19.5" customHeight="1">
      <c r="A1396" s="206"/>
      <c r="B1396" s="44">
        <f t="shared" si="23"/>
        <v>1388</v>
      </c>
      <c r="C1396" s="44">
        <f t="shared" si="23"/>
        <v>1388</v>
      </c>
      <c r="D1396" s="75"/>
      <c r="E1396" s="45"/>
      <c r="F1396" s="63"/>
      <c r="G1396" s="189"/>
      <c r="H1396" s="110" t="s">
        <v>5035</v>
      </c>
      <c r="I1396" s="63" t="s">
        <v>1894</v>
      </c>
      <c r="J1396" s="66" t="s">
        <v>3572</v>
      </c>
      <c r="K1396" s="47" t="s">
        <v>15</v>
      </c>
      <c r="L1396" s="198" t="s">
        <v>3227</v>
      </c>
    </row>
    <row r="1397" spans="1:12" ht="19.5" customHeight="1">
      <c r="A1397" s="206"/>
      <c r="B1397" s="44">
        <f t="shared" si="23"/>
        <v>1389</v>
      </c>
      <c r="C1397" s="44">
        <f t="shared" si="23"/>
        <v>1389</v>
      </c>
      <c r="D1397" s="75"/>
      <c r="E1397" s="45"/>
      <c r="F1397" s="63"/>
      <c r="G1397" s="189"/>
      <c r="H1397" s="110" t="s">
        <v>5035</v>
      </c>
      <c r="I1397" s="63" t="s">
        <v>1895</v>
      </c>
      <c r="J1397" s="66" t="s">
        <v>3572</v>
      </c>
      <c r="K1397" s="48" t="s">
        <v>388</v>
      </c>
      <c r="L1397" s="198" t="s">
        <v>3231</v>
      </c>
    </row>
    <row r="1398" spans="1:12" ht="19.5" customHeight="1">
      <c r="A1398" s="206"/>
      <c r="B1398" s="44">
        <f t="shared" si="23"/>
        <v>1390</v>
      </c>
      <c r="C1398" s="44">
        <f t="shared" si="23"/>
        <v>1390</v>
      </c>
      <c r="D1398" s="75">
        <v>6</v>
      </c>
      <c r="E1398" s="69" t="s">
        <v>4375</v>
      </c>
      <c r="F1398" s="63"/>
      <c r="G1398" s="189"/>
      <c r="H1398" s="110" t="s">
        <v>5035</v>
      </c>
      <c r="I1398" s="63" t="s">
        <v>1047</v>
      </c>
      <c r="J1398" s="66" t="s">
        <v>3573</v>
      </c>
      <c r="K1398" s="48" t="s">
        <v>3160</v>
      </c>
      <c r="L1398" s="199" t="s">
        <v>3204</v>
      </c>
    </row>
    <row r="1399" spans="1:12" ht="19.5" customHeight="1">
      <c r="A1399" s="206">
        <v>279</v>
      </c>
      <c r="B1399" s="44">
        <f t="shared" si="23"/>
        <v>1391</v>
      </c>
      <c r="C1399" s="44">
        <f t="shared" si="23"/>
        <v>1391</v>
      </c>
      <c r="D1399" s="75">
        <v>5</v>
      </c>
      <c r="E1399" s="69" t="s">
        <v>4655</v>
      </c>
      <c r="F1399" s="63"/>
      <c r="G1399" s="189"/>
      <c r="H1399" s="110" t="s">
        <v>5035</v>
      </c>
      <c r="I1399" s="63" t="s">
        <v>882</v>
      </c>
      <c r="J1399" s="66" t="s">
        <v>3573</v>
      </c>
      <c r="K1399" s="48" t="s">
        <v>9</v>
      </c>
      <c r="L1399" s="198" t="s">
        <v>3258</v>
      </c>
    </row>
    <row r="1400" spans="1:12" ht="19.5" customHeight="1">
      <c r="A1400" s="206"/>
      <c r="B1400" s="44">
        <f t="shared" si="23"/>
        <v>1392</v>
      </c>
      <c r="C1400" s="44">
        <f t="shared" si="23"/>
        <v>1392</v>
      </c>
      <c r="D1400" s="75">
        <v>3</v>
      </c>
      <c r="E1400" s="69" t="s">
        <v>4159</v>
      </c>
      <c r="F1400" s="63"/>
      <c r="G1400" s="189"/>
      <c r="H1400" s="109" t="s">
        <v>678</v>
      </c>
      <c r="I1400" s="63" t="s">
        <v>516</v>
      </c>
      <c r="J1400" s="66" t="s">
        <v>3574</v>
      </c>
      <c r="K1400" s="48" t="s">
        <v>0</v>
      </c>
      <c r="L1400" s="199" t="s">
        <v>3210</v>
      </c>
    </row>
    <row r="1401" spans="1:12" ht="19.5" customHeight="1">
      <c r="A1401" s="206"/>
      <c r="B1401" s="44">
        <f t="shared" si="23"/>
        <v>1393</v>
      </c>
      <c r="C1401" s="44">
        <f t="shared" si="23"/>
        <v>1393</v>
      </c>
      <c r="D1401" s="75"/>
      <c r="E1401" s="45"/>
      <c r="F1401" s="63"/>
      <c r="G1401" s="189"/>
      <c r="H1401" s="112" t="s">
        <v>5036</v>
      </c>
      <c r="I1401" s="63" t="s">
        <v>1896</v>
      </c>
      <c r="J1401" s="66" t="s">
        <v>3574</v>
      </c>
      <c r="K1401" s="48" t="s">
        <v>108</v>
      </c>
      <c r="L1401" s="199" t="s">
        <v>3212</v>
      </c>
    </row>
    <row r="1402" spans="1:12" ht="19.5" customHeight="1">
      <c r="A1402" s="206"/>
      <c r="B1402" s="44">
        <f t="shared" si="23"/>
        <v>1394</v>
      </c>
      <c r="C1402" s="44">
        <f t="shared" si="23"/>
        <v>1394</v>
      </c>
      <c r="D1402" s="75">
        <v>6</v>
      </c>
      <c r="E1402" s="69" t="s">
        <v>4793</v>
      </c>
      <c r="F1402" s="63"/>
      <c r="G1402" s="189"/>
      <c r="H1402" s="110" t="s">
        <v>5035</v>
      </c>
      <c r="I1402" s="63" t="s">
        <v>190</v>
      </c>
      <c r="J1402" s="66" t="s">
        <v>3574</v>
      </c>
      <c r="K1402" s="60" t="s">
        <v>3364</v>
      </c>
      <c r="L1402" s="199" t="s">
        <v>3363</v>
      </c>
    </row>
    <row r="1403" spans="1:12" ht="19.5" customHeight="1">
      <c r="A1403" s="206"/>
      <c r="B1403" s="44">
        <f t="shared" si="23"/>
        <v>1395</v>
      </c>
      <c r="C1403" s="44">
        <f t="shared" si="23"/>
        <v>1395</v>
      </c>
      <c r="D1403" s="75">
        <v>4</v>
      </c>
      <c r="E1403" s="69" t="s">
        <v>4443</v>
      </c>
      <c r="F1403" s="63"/>
      <c r="G1403" s="189"/>
      <c r="H1403" s="109" t="s">
        <v>678</v>
      </c>
      <c r="I1403" s="63" t="s">
        <v>712</v>
      </c>
      <c r="J1403" s="66" t="s">
        <v>3574</v>
      </c>
      <c r="K1403" s="60" t="s">
        <v>3290</v>
      </c>
      <c r="L1403" s="199" t="s">
        <v>3289</v>
      </c>
    </row>
    <row r="1404" spans="1:12" ht="19.5" customHeight="1">
      <c r="A1404" s="206">
        <v>280</v>
      </c>
      <c r="B1404" s="44">
        <f t="shared" si="23"/>
        <v>1396</v>
      </c>
      <c r="C1404" s="44">
        <f t="shared" si="23"/>
        <v>1396</v>
      </c>
      <c r="D1404" s="75">
        <v>1</v>
      </c>
      <c r="E1404" s="69" t="s">
        <v>3810</v>
      </c>
      <c r="F1404" s="63"/>
      <c r="G1404" s="189"/>
      <c r="H1404" s="110" t="s">
        <v>5035</v>
      </c>
      <c r="I1404" s="63" t="s">
        <v>60</v>
      </c>
      <c r="J1404" s="66" t="s">
        <v>3574</v>
      </c>
      <c r="K1404" s="48" t="s">
        <v>62</v>
      </c>
      <c r="L1404" s="199" t="s">
        <v>3200</v>
      </c>
    </row>
    <row r="1405" spans="1:12" ht="19.5" customHeight="1">
      <c r="A1405" s="206"/>
      <c r="B1405" s="44">
        <f t="shared" si="23"/>
        <v>1397</v>
      </c>
      <c r="C1405" s="44">
        <f t="shared" si="23"/>
        <v>1397</v>
      </c>
      <c r="D1405" s="75">
        <v>2</v>
      </c>
      <c r="E1405" s="69" t="s">
        <v>3972</v>
      </c>
      <c r="F1405" s="63"/>
      <c r="G1405" s="189"/>
      <c r="H1405" s="109" t="s">
        <v>678</v>
      </c>
      <c r="I1405" s="63" t="s">
        <v>369</v>
      </c>
      <c r="J1405" s="66" t="s">
        <v>3574</v>
      </c>
      <c r="K1405" s="60" t="s">
        <v>369</v>
      </c>
      <c r="L1405" s="199" t="s">
        <v>3844</v>
      </c>
    </row>
    <row r="1406" spans="1:12" ht="19.5" customHeight="1">
      <c r="A1406" s="206"/>
      <c r="B1406" s="44">
        <f t="shared" si="23"/>
        <v>1398</v>
      </c>
      <c r="C1406" s="44">
        <f t="shared" si="23"/>
        <v>1398</v>
      </c>
      <c r="D1406" s="75"/>
      <c r="E1406" s="45"/>
      <c r="F1406" s="63"/>
      <c r="G1406" s="189"/>
      <c r="H1406" s="110" t="s">
        <v>5035</v>
      </c>
      <c r="I1406" s="63" t="s">
        <v>1897</v>
      </c>
      <c r="J1406" s="66" t="s">
        <v>3574</v>
      </c>
      <c r="K1406" s="48" t="s">
        <v>3183</v>
      </c>
      <c r="L1406" s="199" t="s">
        <v>3185</v>
      </c>
    </row>
    <row r="1407" spans="1:12" ht="19.5" customHeight="1">
      <c r="A1407" s="206"/>
      <c r="B1407" s="44">
        <f t="shared" si="23"/>
        <v>1399</v>
      </c>
      <c r="C1407" s="44">
        <f t="shared" si="23"/>
        <v>1399</v>
      </c>
      <c r="D1407" s="75">
        <v>3</v>
      </c>
      <c r="E1407" s="69" t="s">
        <v>4160</v>
      </c>
      <c r="F1407" s="63"/>
      <c r="G1407" s="189"/>
      <c r="H1407" s="110" t="s">
        <v>5035</v>
      </c>
      <c r="I1407" s="63" t="s">
        <v>517</v>
      </c>
      <c r="J1407" s="66" t="s">
        <v>3574</v>
      </c>
      <c r="K1407" s="60" t="s">
        <v>1450</v>
      </c>
      <c r="L1407" s="199" t="s">
        <v>3311</v>
      </c>
    </row>
    <row r="1408" spans="1:12" ht="19.5" customHeight="1">
      <c r="A1408" s="206"/>
      <c r="B1408" s="44">
        <f t="shared" si="23"/>
        <v>1400</v>
      </c>
      <c r="C1408" s="44">
        <f t="shared" si="23"/>
        <v>1400</v>
      </c>
      <c r="D1408" s="75">
        <v>5</v>
      </c>
      <c r="E1408" s="69" t="s">
        <v>4353</v>
      </c>
      <c r="F1408" s="63"/>
      <c r="G1408" s="189"/>
      <c r="H1408" s="110" t="s">
        <v>5035</v>
      </c>
      <c r="I1408" s="63" t="s">
        <v>883</v>
      </c>
      <c r="J1408" s="66" t="s">
        <v>3574</v>
      </c>
      <c r="K1408" s="48" t="s">
        <v>108</v>
      </c>
      <c r="L1408" s="199" t="s">
        <v>3212</v>
      </c>
    </row>
    <row r="1409" spans="1:12" ht="19.5" customHeight="1">
      <c r="A1409" s="206">
        <v>281</v>
      </c>
      <c r="B1409" s="44">
        <f t="shared" si="23"/>
        <v>1401</v>
      </c>
      <c r="C1409" s="44">
        <f t="shared" si="23"/>
        <v>1401</v>
      </c>
      <c r="D1409" s="75"/>
      <c r="E1409" s="45"/>
      <c r="F1409" s="63"/>
      <c r="G1409" s="189"/>
      <c r="H1409" s="110" t="s">
        <v>5035</v>
      </c>
      <c r="I1409" s="63" t="s">
        <v>1898</v>
      </c>
      <c r="J1409" s="66" t="s">
        <v>3574</v>
      </c>
      <c r="K1409" s="47" t="s">
        <v>3178</v>
      </c>
      <c r="L1409" s="198" t="s">
        <v>3226</v>
      </c>
    </row>
    <row r="1410" spans="1:12" ht="19.5" customHeight="1">
      <c r="A1410" s="206"/>
      <c r="B1410" s="44">
        <f t="shared" si="23"/>
        <v>1402</v>
      </c>
      <c r="C1410" s="44">
        <f t="shared" si="23"/>
        <v>1402</v>
      </c>
      <c r="D1410" s="75"/>
      <c r="E1410" s="45"/>
      <c r="F1410" s="63"/>
      <c r="G1410" s="189"/>
      <c r="H1410" s="110" t="s">
        <v>5035</v>
      </c>
      <c r="I1410" s="63" t="s">
        <v>1899</v>
      </c>
      <c r="J1410" s="66" t="s">
        <v>3574</v>
      </c>
      <c r="K1410" s="60" t="s">
        <v>75</v>
      </c>
      <c r="L1410" s="199" t="s">
        <v>3302</v>
      </c>
    </row>
    <row r="1411" spans="1:12" ht="19.5" customHeight="1">
      <c r="A1411" s="206"/>
      <c r="B1411" s="44">
        <f t="shared" si="23"/>
        <v>1403</v>
      </c>
      <c r="C1411" s="44">
        <f t="shared" si="23"/>
        <v>1403</v>
      </c>
      <c r="D1411" s="75"/>
      <c r="E1411" s="45"/>
      <c r="F1411" s="63"/>
      <c r="G1411" s="189"/>
      <c r="H1411" s="110" t="s">
        <v>5035</v>
      </c>
      <c r="I1411" s="63" t="s">
        <v>1900</v>
      </c>
      <c r="J1411" s="66" t="s">
        <v>3574</v>
      </c>
      <c r="K1411" s="47" t="s">
        <v>15</v>
      </c>
      <c r="L1411" s="198" t="s">
        <v>3227</v>
      </c>
    </row>
    <row r="1412" spans="1:12" ht="19.5" customHeight="1">
      <c r="A1412" s="206"/>
      <c r="B1412" s="44">
        <f t="shared" si="23"/>
        <v>1404</v>
      </c>
      <c r="C1412" s="44">
        <f t="shared" si="23"/>
        <v>1404</v>
      </c>
      <c r="D1412" s="75">
        <v>6</v>
      </c>
      <c r="E1412" s="69" t="s">
        <v>4794</v>
      </c>
      <c r="F1412" s="63"/>
      <c r="G1412" s="189"/>
      <c r="H1412" s="110" t="s">
        <v>5035</v>
      </c>
      <c r="I1412" s="63" t="s">
        <v>1048</v>
      </c>
      <c r="J1412" s="66" t="s">
        <v>3574</v>
      </c>
      <c r="K1412" s="60" t="s">
        <v>1202</v>
      </c>
      <c r="L1412" s="199" t="s">
        <v>3288</v>
      </c>
    </row>
    <row r="1413" spans="1:12" ht="19.5" customHeight="1">
      <c r="A1413" s="206"/>
      <c r="B1413" s="44">
        <f t="shared" si="23"/>
        <v>1405</v>
      </c>
      <c r="C1413" s="44">
        <f t="shared" si="23"/>
        <v>1405</v>
      </c>
      <c r="D1413" s="75">
        <v>2</v>
      </c>
      <c r="E1413" s="69" t="s">
        <v>3973</v>
      </c>
      <c r="F1413" s="63" t="s">
        <v>5167</v>
      </c>
      <c r="G1413" s="189"/>
      <c r="H1413" s="109" t="s">
        <v>678</v>
      </c>
      <c r="I1413" s="63" t="s">
        <v>278</v>
      </c>
      <c r="J1413" s="66" t="s">
        <v>3574</v>
      </c>
      <c r="K1413" s="60" t="s">
        <v>278</v>
      </c>
      <c r="L1413" s="199" t="s">
        <v>3354</v>
      </c>
    </row>
    <row r="1414" spans="1:12" ht="19.5" customHeight="1">
      <c r="A1414" s="206">
        <v>282</v>
      </c>
      <c r="B1414" s="44">
        <f t="shared" si="23"/>
        <v>1406</v>
      </c>
      <c r="C1414" s="44">
        <f t="shared" si="23"/>
        <v>1406</v>
      </c>
      <c r="D1414" s="75">
        <v>2</v>
      </c>
      <c r="E1414" s="69" t="s">
        <v>3974</v>
      </c>
      <c r="F1414" s="63"/>
      <c r="G1414" s="189"/>
      <c r="H1414" s="112" t="s">
        <v>5036</v>
      </c>
      <c r="I1414" s="63" t="s">
        <v>370</v>
      </c>
      <c r="J1414" s="66" t="s">
        <v>3574</v>
      </c>
      <c r="K1414" s="48" t="s">
        <v>17</v>
      </c>
      <c r="L1414" s="199" t="s">
        <v>3201</v>
      </c>
    </row>
    <row r="1415" spans="1:12" ht="19.5" customHeight="1">
      <c r="A1415" s="206"/>
      <c r="B1415" s="44">
        <f t="shared" si="23"/>
        <v>1407</v>
      </c>
      <c r="C1415" s="44">
        <f t="shared" si="23"/>
        <v>1407</v>
      </c>
      <c r="D1415" s="75"/>
      <c r="E1415" s="45"/>
      <c r="F1415" s="63"/>
      <c r="G1415" s="189"/>
      <c r="H1415" s="110" t="s">
        <v>5035</v>
      </c>
      <c r="I1415" s="63" t="s">
        <v>1901</v>
      </c>
      <c r="J1415" s="66" t="s">
        <v>3574</v>
      </c>
      <c r="K1415" s="48" t="s">
        <v>9</v>
      </c>
      <c r="L1415" s="198" t="s">
        <v>3258</v>
      </c>
    </row>
    <row r="1416" spans="1:12" ht="19.5" customHeight="1">
      <c r="A1416" s="206"/>
      <c r="B1416" s="44">
        <f t="shared" ref="B1416:C1479" si="24">ROW()-8</f>
        <v>1408</v>
      </c>
      <c r="C1416" s="44">
        <f t="shared" si="24"/>
        <v>1408</v>
      </c>
      <c r="D1416" s="75"/>
      <c r="E1416" s="45"/>
      <c r="F1416" s="63"/>
      <c r="G1416" s="189"/>
      <c r="H1416" s="110" t="s">
        <v>5035</v>
      </c>
      <c r="I1416" s="63" t="s">
        <v>1902</v>
      </c>
      <c r="J1416" s="66" t="s">
        <v>3574</v>
      </c>
      <c r="K1416" s="60" t="s">
        <v>3314</v>
      </c>
      <c r="L1416" s="199" t="s">
        <v>3233</v>
      </c>
    </row>
    <row r="1417" spans="1:12" ht="19.5" customHeight="1">
      <c r="A1417" s="206"/>
      <c r="B1417" s="44">
        <f t="shared" si="24"/>
        <v>1409</v>
      </c>
      <c r="C1417" s="44">
        <f t="shared" si="24"/>
        <v>1409</v>
      </c>
      <c r="D1417" s="75">
        <v>6</v>
      </c>
      <c r="E1417" s="69" t="s">
        <v>4795</v>
      </c>
      <c r="F1417" s="63"/>
      <c r="G1417" s="189"/>
      <c r="H1417" s="110" t="s">
        <v>5035</v>
      </c>
      <c r="I1417" s="63" t="s">
        <v>1049</v>
      </c>
      <c r="J1417" s="66" t="s">
        <v>3574</v>
      </c>
      <c r="K1417" s="48" t="s">
        <v>17</v>
      </c>
      <c r="L1417" s="199" t="s">
        <v>3201</v>
      </c>
    </row>
    <row r="1418" spans="1:12" ht="19.5" customHeight="1">
      <c r="A1418" s="206"/>
      <c r="B1418" s="44">
        <f t="shared" si="24"/>
        <v>1410</v>
      </c>
      <c r="C1418" s="44">
        <f t="shared" si="24"/>
        <v>1410</v>
      </c>
      <c r="D1418" s="75"/>
      <c r="E1418" s="45"/>
      <c r="F1418" s="63"/>
      <c r="G1418" s="189"/>
      <c r="H1418" s="110" t="s">
        <v>5035</v>
      </c>
      <c r="I1418" s="63" t="s">
        <v>1903</v>
      </c>
      <c r="J1418" s="66" t="s">
        <v>3574</v>
      </c>
      <c r="K1418" s="60" t="s">
        <v>3336</v>
      </c>
      <c r="L1418" s="199" t="s">
        <v>3335</v>
      </c>
    </row>
    <row r="1419" spans="1:12" ht="19.5" customHeight="1">
      <c r="A1419" s="206">
        <v>283</v>
      </c>
      <c r="B1419" s="44">
        <f t="shared" si="24"/>
        <v>1411</v>
      </c>
      <c r="C1419" s="44">
        <f t="shared" si="24"/>
        <v>1411</v>
      </c>
      <c r="D1419" s="75"/>
      <c r="E1419" s="45"/>
      <c r="F1419" s="63"/>
      <c r="G1419" s="189"/>
      <c r="H1419" s="110" t="s">
        <v>5035</v>
      </c>
      <c r="I1419" s="63" t="s">
        <v>1904</v>
      </c>
      <c r="J1419" s="66" t="s">
        <v>3574</v>
      </c>
      <c r="K1419" s="48" t="s">
        <v>3168</v>
      </c>
      <c r="L1419" s="198" t="s">
        <v>3228</v>
      </c>
    </row>
    <row r="1420" spans="1:12" ht="19.5" customHeight="1">
      <c r="A1420" s="206"/>
      <c r="B1420" s="44">
        <f t="shared" si="24"/>
        <v>1412</v>
      </c>
      <c r="C1420" s="44">
        <f t="shared" si="24"/>
        <v>1412</v>
      </c>
      <c r="D1420" s="75"/>
      <c r="E1420" s="45"/>
      <c r="F1420" s="63"/>
      <c r="G1420" s="189"/>
      <c r="H1420" s="110" t="s">
        <v>5035</v>
      </c>
      <c r="I1420" s="63" t="s">
        <v>1905</v>
      </c>
      <c r="J1420" s="66" t="s">
        <v>3574</v>
      </c>
      <c r="K1420" s="48" t="s">
        <v>21</v>
      </c>
      <c r="L1420" s="199" t="s">
        <v>3184</v>
      </c>
    </row>
    <row r="1421" spans="1:12" ht="19.5" customHeight="1">
      <c r="A1421" s="206"/>
      <c r="B1421" s="44">
        <f t="shared" si="24"/>
        <v>1413</v>
      </c>
      <c r="C1421" s="44">
        <f t="shared" si="24"/>
        <v>1413</v>
      </c>
      <c r="D1421" s="75">
        <v>6</v>
      </c>
      <c r="E1421" s="69" t="s">
        <v>4796</v>
      </c>
      <c r="F1421" s="63"/>
      <c r="G1421" s="189"/>
      <c r="H1421" s="110" t="s">
        <v>5035</v>
      </c>
      <c r="I1421" s="63" t="s">
        <v>1050</v>
      </c>
      <c r="J1421" s="66" t="s">
        <v>3574</v>
      </c>
      <c r="K1421" s="48" t="s">
        <v>3167</v>
      </c>
      <c r="L1421" s="198" t="s">
        <v>3215</v>
      </c>
    </row>
    <row r="1422" spans="1:12" ht="19.5" customHeight="1">
      <c r="A1422" s="206"/>
      <c r="B1422" s="44">
        <f t="shared" si="24"/>
        <v>1414</v>
      </c>
      <c r="C1422" s="44">
        <f t="shared" si="24"/>
        <v>1414</v>
      </c>
      <c r="D1422" s="75"/>
      <c r="E1422" s="45"/>
      <c r="F1422" s="63"/>
      <c r="G1422" s="189"/>
      <c r="H1422" s="110" t="s">
        <v>5035</v>
      </c>
      <c r="I1422" s="63" t="s">
        <v>1906</v>
      </c>
      <c r="J1422" s="66" t="s">
        <v>3574</v>
      </c>
      <c r="K1422" s="48" t="s">
        <v>3167</v>
      </c>
      <c r="L1422" s="198" t="s">
        <v>3215</v>
      </c>
    </row>
    <row r="1423" spans="1:12" ht="19.5" customHeight="1">
      <c r="A1423" s="206"/>
      <c r="B1423" s="44">
        <f t="shared" si="24"/>
        <v>1415</v>
      </c>
      <c r="C1423" s="44">
        <f t="shared" si="24"/>
        <v>1415</v>
      </c>
      <c r="D1423" s="75">
        <v>3</v>
      </c>
      <c r="E1423" s="69" t="s">
        <v>4161</v>
      </c>
      <c r="F1423" s="63"/>
      <c r="G1423" s="189"/>
      <c r="H1423" s="110" t="s">
        <v>5035</v>
      </c>
      <c r="I1423" s="63" t="s">
        <v>518</v>
      </c>
      <c r="J1423" s="66" t="s">
        <v>3574</v>
      </c>
      <c r="K1423" s="48" t="s">
        <v>1204</v>
      </c>
      <c r="L1423" s="198" t="s">
        <v>3225</v>
      </c>
    </row>
    <row r="1424" spans="1:12" ht="19.5" customHeight="1">
      <c r="A1424" s="206">
        <v>284</v>
      </c>
      <c r="B1424" s="44">
        <f t="shared" si="24"/>
        <v>1416</v>
      </c>
      <c r="C1424" s="44">
        <f t="shared" si="24"/>
        <v>1416</v>
      </c>
      <c r="D1424" s="75"/>
      <c r="E1424" s="45"/>
      <c r="F1424" s="63"/>
      <c r="G1424" s="189"/>
      <c r="H1424" s="110" t="s">
        <v>5035</v>
      </c>
      <c r="I1424" s="63" t="s">
        <v>1907</v>
      </c>
      <c r="J1424" s="66" t="s">
        <v>3574</v>
      </c>
      <c r="K1424" s="60" t="s">
        <v>30</v>
      </c>
      <c r="L1424" s="199" t="s">
        <v>3735</v>
      </c>
    </row>
    <row r="1425" spans="1:12" ht="19.5" customHeight="1">
      <c r="A1425" s="206"/>
      <c r="B1425" s="44">
        <f t="shared" si="24"/>
        <v>1417</v>
      </c>
      <c r="C1425" s="44">
        <f t="shared" si="24"/>
        <v>1417</v>
      </c>
      <c r="D1425" s="75"/>
      <c r="E1425" s="45"/>
      <c r="F1425" s="63"/>
      <c r="G1425" s="189"/>
      <c r="H1425" s="110" t="s">
        <v>5035</v>
      </c>
      <c r="I1425" s="63" t="s">
        <v>1908</v>
      </c>
      <c r="J1425" s="66" t="s">
        <v>3574</v>
      </c>
      <c r="K1425" s="48" t="s">
        <v>350</v>
      </c>
      <c r="L1425" s="199" t="s">
        <v>3186</v>
      </c>
    </row>
    <row r="1426" spans="1:12" ht="19.5" customHeight="1">
      <c r="A1426" s="206"/>
      <c r="B1426" s="44">
        <f t="shared" si="24"/>
        <v>1418</v>
      </c>
      <c r="C1426" s="44">
        <f t="shared" si="24"/>
        <v>1418</v>
      </c>
      <c r="D1426" s="75">
        <v>2</v>
      </c>
      <c r="E1426" s="69" t="s">
        <v>3975</v>
      </c>
      <c r="F1426" s="63"/>
      <c r="G1426" s="189"/>
      <c r="H1426" s="109" t="s">
        <v>678</v>
      </c>
      <c r="I1426" s="63" t="s">
        <v>371</v>
      </c>
      <c r="J1426" s="66" t="s">
        <v>3575</v>
      </c>
      <c r="K1426" s="60" t="s">
        <v>75</v>
      </c>
      <c r="L1426" s="199" t="s">
        <v>3302</v>
      </c>
    </row>
    <row r="1427" spans="1:12" ht="19.5" customHeight="1">
      <c r="A1427" s="206"/>
      <c r="B1427" s="44">
        <f t="shared" si="24"/>
        <v>1419</v>
      </c>
      <c r="C1427" s="44">
        <f t="shared" si="24"/>
        <v>1419</v>
      </c>
      <c r="D1427" s="75"/>
      <c r="E1427" s="45"/>
      <c r="F1427" s="63"/>
      <c r="G1427" s="189"/>
      <c r="H1427" s="112" t="s">
        <v>5036</v>
      </c>
      <c r="I1427" s="63" t="s">
        <v>279</v>
      </c>
      <c r="J1427" s="66" t="s">
        <v>3575</v>
      </c>
      <c r="K1427" s="48" t="s">
        <v>77</v>
      </c>
      <c r="L1427" s="198" t="s">
        <v>3255</v>
      </c>
    </row>
    <row r="1428" spans="1:12" ht="19.5" customHeight="1">
      <c r="A1428" s="206"/>
      <c r="B1428" s="44">
        <f t="shared" si="24"/>
        <v>1420</v>
      </c>
      <c r="C1428" s="44">
        <f t="shared" si="24"/>
        <v>1420</v>
      </c>
      <c r="D1428" s="75"/>
      <c r="E1428" s="45"/>
      <c r="F1428" s="63"/>
      <c r="G1428" s="189"/>
      <c r="H1428" s="110" t="s">
        <v>5035</v>
      </c>
      <c r="I1428" s="63" t="s">
        <v>1909</v>
      </c>
      <c r="J1428" s="66" t="s">
        <v>3575</v>
      </c>
      <c r="K1428" s="48" t="s">
        <v>3183</v>
      </c>
      <c r="L1428" s="199" t="s">
        <v>3185</v>
      </c>
    </row>
    <row r="1429" spans="1:12" ht="19.5" customHeight="1">
      <c r="A1429" s="206">
        <v>285</v>
      </c>
      <c r="B1429" s="44">
        <f t="shared" si="24"/>
        <v>1421</v>
      </c>
      <c r="C1429" s="44">
        <f t="shared" si="24"/>
        <v>1421</v>
      </c>
      <c r="D1429" s="75"/>
      <c r="E1429" s="45"/>
      <c r="F1429" s="63"/>
      <c r="G1429" s="189"/>
      <c r="H1429" s="110" t="s">
        <v>5035</v>
      </c>
      <c r="I1429" s="63" t="s">
        <v>280</v>
      </c>
      <c r="J1429" s="66" t="s">
        <v>3576</v>
      </c>
      <c r="K1429" s="48" t="s">
        <v>3167</v>
      </c>
      <c r="L1429" s="198" t="s">
        <v>3215</v>
      </c>
    </row>
    <row r="1430" spans="1:12" ht="19.5" customHeight="1">
      <c r="A1430" s="206"/>
      <c r="B1430" s="44">
        <f t="shared" si="24"/>
        <v>1422</v>
      </c>
      <c r="C1430" s="44">
        <f t="shared" si="24"/>
        <v>1422</v>
      </c>
      <c r="D1430" s="75"/>
      <c r="E1430" s="45"/>
      <c r="F1430" s="63"/>
      <c r="G1430" s="189"/>
      <c r="H1430" s="110" t="s">
        <v>5035</v>
      </c>
      <c r="I1430" s="63" t="s">
        <v>1910</v>
      </c>
      <c r="J1430" s="66" t="s">
        <v>3576</v>
      </c>
      <c r="K1430" s="48" t="s">
        <v>3240</v>
      </c>
      <c r="L1430" s="198" t="s">
        <v>3241</v>
      </c>
    </row>
    <row r="1431" spans="1:12" ht="19.5" customHeight="1">
      <c r="A1431" s="206"/>
      <c r="B1431" s="44">
        <f t="shared" si="24"/>
        <v>1423</v>
      </c>
      <c r="C1431" s="44">
        <f t="shared" si="24"/>
        <v>1423</v>
      </c>
      <c r="D1431" s="75"/>
      <c r="E1431" s="45"/>
      <c r="F1431" s="63"/>
      <c r="G1431" s="189"/>
      <c r="H1431" s="110" t="s">
        <v>5035</v>
      </c>
      <c r="I1431" s="63" t="s">
        <v>1911</v>
      </c>
      <c r="J1431" s="66" t="s">
        <v>3576</v>
      </c>
      <c r="K1431" s="48" t="s">
        <v>17</v>
      </c>
      <c r="L1431" s="199" t="s">
        <v>3201</v>
      </c>
    </row>
    <row r="1432" spans="1:12" ht="19.5" customHeight="1">
      <c r="A1432" s="206"/>
      <c r="B1432" s="44">
        <f t="shared" si="24"/>
        <v>1424</v>
      </c>
      <c r="C1432" s="44">
        <f t="shared" si="24"/>
        <v>1424</v>
      </c>
      <c r="D1432" s="75"/>
      <c r="E1432" s="45"/>
      <c r="F1432" s="63"/>
      <c r="G1432" s="189"/>
      <c r="H1432" s="112" t="s">
        <v>5036</v>
      </c>
      <c r="I1432" s="63" t="s">
        <v>1912</v>
      </c>
      <c r="J1432" s="66" t="s">
        <v>3576</v>
      </c>
      <c r="K1432" s="48" t="s">
        <v>3285</v>
      </c>
      <c r="L1432" s="199" t="s">
        <v>3214</v>
      </c>
    </row>
    <row r="1433" spans="1:12" ht="19.5" customHeight="1">
      <c r="A1433" s="206"/>
      <c r="B1433" s="44">
        <f t="shared" si="24"/>
        <v>1425</v>
      </c>
      <c r="C1433" s="44">
        <f t="shared" si="24"/>
        <v>1425</v>
      </c>
      <c r="D1433" s="75">
        <v>6</v>
      </c>
      <c r="E1433" s="69" t="s">
        <v>4797</v>
      </c>
      <c r="F1433" s="63"/>
      <c r="G1433" s="189"/>
      <c r="H1433" s="110" t="s">
        <v>5035</v>
      </c>
      <c r="I1433" s="63" t="s">
        <v>1051</v>
      </c>
      <c r="J1433" s="66" t="s">
        <v>3576</v>
      </c>
      <c r="K1433" s="48" t="s">
        <v>9</v>
      </c>
      <c r="L1433" s="198" t="s">
        <v>3258</v>
      </c>
    </row>
    <row r="1434" spans="1:12" ht="19.5" customHeight="1">
      <c r="A1434" s="206">
        <v>286</v>
      </c>
      <c r="B1434" s="44">
        <f t="shared" si="24"/>
        <v>1426</v>
      </c>
      <c r="C1434" s="44">
        <f t="shared" si="24"/>
        <v>1426</v>
      </c>
      <c r="D1434" s="75"/>
      <c r="E1434" s="45"/>
      <c r="F1434" s="63"/>
      <c r="G1434" s="189"/>
      <c r="H1434" s="110" t="s">
        <v>5035</v>
      </c>
      <c r="I1434" s="63" t="s">
        <v>1913</v>
      </c>
      <c r="J1434" s="66" t="s">
        <v>3576</v>
      </c>
      <c r="K1434" s="47" t="s">
        <v>15</v>
      </c>
      <c r="L1434" s="198" t="s">
        <v>3227</v>
      </c>
    </row>
    <row r="1435" spans="1:12" ht="19.5" customHeight="1">
      <c r="A1435" s="206"/>
      <c r="B1435" s="44">
        <f t="shared" si="24"/>
        <v>1427</v>
      </c>
      <c r="C1435" s="44">
        <f t="shared" si="24"/>
        <v>1427</v>
      </c>
      <c r="D1435" s="75">
        <v>3</v>
      </c>
      <c r="E1435" s="69" t="s">
        <v>4039</v>
      </c>
      <c r="F1435" s="63"/>
      <c r="G1435" s="189"/>
      <c r="H1435" s="112" t="s">
        <v>5036</v>
      </c>
      <c r="I1435" s="63" t="s">
        <v>281</v>
      </c>
      <c r="J1435" s="66" t="s">
        <v>3577</v>
      </c>
      <c r="K1435" s="48" t="s">
        <v>3207</v>
      </c>
      <c r="L1435" s="199" t="s">
        <v>3208</v>
      </c>
    </row>
    <row r="1436" spans="1:12" ht="19.5" customHeight="1">
      <c r="A1436" s="206"/>
      <c r="B1436" s="44">
        <f t="shared" si="24"/>
        <v>1428</v>
      </c>
      <c r="C1436" s="44">
        <f t="shared" si="24"/>
        <v>1428</v>
      </c>
      <c r="D1436" s="75"/>
      <c r="E1436" s="45"/>
      <c r="F1436" s="63"/>
      <c r="G1436" s="189"/>
      <c r="H1436" s="110" t="s">
        <v>5035</v>
      </c>
      <c r="I1436" s="63" t="s">
        <v>1914</v>
      </c>
      <c r="J1436" s="66" t="s">
        <v>3577</v>
      </c>
      <c r="K1436" s="48" t="s">
        <v>72</v>
      </c>
      <c r="L1436" s="199" t="s">
        <v>3191</v>
      </c>
    </row>
    <row r="1437" spans="1:12" ht="19.5" customHeight="1">
      <c r="A1437" s="206"/>
      <c r="B1437" s="44">
        <f t="shared" si="24"/>
        <v>1429</v>
      </c>
      <c r="C1437" s="44">
        <f t="shared" si="24"/>
        <v>1429</v>
      </c>
      <c r="D1437" s="75"/>
      <c r="E1437" s="45"/>
      <c r="F1437" s="63"/>
      <c r="G1437" s="189"/>
      <c r="H1437" s="112" t="s">
        <v>5036</v>
      </c>
      <c r="I1437" s="63" t="s">
        <v>1915</v>
      </c>
      <c r="J1437" s="66" t="s">
        <v>3577</v>
      </c>
      <c r="K1437" s="48" t="s">
        <v>63</v>
      </c>
      <c r="L1437" s="199" t="s">
        <v>3188</v>
      </c>
    </row>
    <row r="1438" spans="1:12" ht="19.5" customHeight="1">
      <c r="A1438" s="206"/>
      <c r="B1438" s="44">
        <f t="shared" si="24"/>
        <v>1430</v>
      </c>
      <c r="C1438" s="44">
        <f t="shared" si="24"/>
        <v>1430</v>
      </c>
      <c r="D1438" s="75">
        <v>2</v>
      </c>
      <c r="E1438" s="69" t="s">
        <v>3976</v>
      </c>
      <c r="F1438" s="63"/>
      <c r="G1438" s="189"/>
      <c r="H1438" s="110" t="s">
        <v>5035</v>
      </c>
      <c r="I1438" s="63" t="s">
        <v>372</v>
      </c>
      <c r="J1438" s="66" t="s">
        <v>3578</v>
      </c>
      <c r="K1438" s="48" t="s">
        <v>3207</v>
      </c>
      <c r="L1438" s="199" t="s">
        <v>3208</v>
      </c>
    </row>
    <row r="1439" spans="1:12" ht="19.5" customHeight="1">
      <c r="A1439" s="206">
        <v>287</v>
      </c>
      <c r="B1439" s="44">
        <f t="shared" si="24"/>
        <v>1431</v>
      </c>
      <c r="C1439" s="44">
        <f t="shared" si="24"/>
        <v>1431</v>
      </c>
      <c r="D1439" s="75">
        <v>6</v>
      </c>
      <c r="E1439" s="69" t="s">
        <v>4798</v>
      </c>
      <c r="F1439" s="63"/>
      <c r="G1439" s="189"/>
      <c r="H1439" s="110" t="s">
        <v>5035</v>
      </c>
      <c r="I1439" s="63" t="s">
        <v>1052</v>
      </c>
      <c r="J1439" s="66" t="s">
        <v>3578</v>
      </c>
      <c r="K1439" s="51" t="s">
        <v>4407</v>
      </c>
      <c r="L1439" s="199" t="s">
        <v>3229</v>
      </c>
    </row>
    <row r="1440" spans="1:12" ht="19.5" customHeight="1">
      <c r="A1440" s="206"/>
      <c r="B1440" s="44">
        <f t="shared" si="24"/>
        <v>1432</v>
      </c>
      <c r="C1440" s="44">
        <f t="shared" si="24"/>
        <v>1432</v>
      </c>
      <c r="D1440" s="75"/>
      <c r="E1440" s="45"/>
      <c r="F1440" s="63"/>
      <c r="G1440" s="189"/>
      <c r="H1440" s="110" t="s">
        <v>5035</v>
      </c>
      <c r="I1440" s="63" t="s">
        <v>1916</v>
      </c>
      <c r="J1440" s="66" t="s">
        <v>3579</v>
      </c>
      <c r="K1440" s="48" t="s">
        <v>63</v>
      </c>
      <c r="L1440" s="199" t="s">
        <v>3188</v>
      </c>
    </row>
    <row r="1441" spans="1:12" ht="19.5" customHeight="1">
      <c r="A1441" s="206"/>
      <c r="B1441" s="44">
        <f t="shared" si="24"/>
        <v>1433</v>
      </c>
      <c r="C1441" s="44">
        <f t="shared" si="24"/>
        <v>1433</v>
      </c>
      <c r="D1441" s="75"/>
      <c r="E1441" s="45"/>
      <c r="F1441" s="63"/>
      <c r="G1441" s="189"/>
      <c r="H1441" s="110" t="s">
        <v>5035</v>
      </c>
      <c r="I1441" s="63" t="s">
        <v>1917</v>
      </c>
      <c r="J1441" s="66" t="s">
        <v>3580</v>
      </c>
      <c r="K1441" s="48" t="s">
        <v>3167</v>
      </c>
      <c r="L1441" s="198" t="s">
        <v>3215</v>
      </c>
    </row>
    <row r="1442" spans="1:12" ht="19.5" customHeight="1">
      <c r="A1442" s="206"/>
      <c r="B1442" s="44">
        <f t="shared" si="24"/>
        <v>1434</v>
      </c>
      <c r="C1442" s="44">
        <f t="shared" si="24"/>
        <v>1434</v>
      </c>
      <c r="D1442" s="75"/>
      <c r="E1442" s="45"/>
      <c r="F1442" s="63"/>
      <c r="G1442" s="189"/>
      <c r="H1442" s="110" t="s">
        <v>5035</v>
      </c>
      <c r="I1442" s="63" t="s">
        <v>1918</v>
      </c>
      <c r="J1442" s="66" t="s">
        <v>3581</v>
      </c>
      <c r="K1442" s="48" t="s">
        <v>63</v>
      </c>
      <c r="L1442" s="199" t="s">
        <v>3188</v>
      </c>
    </row>
    <row r="1443" spans="1:12" ht="19.5" customHeight="1">
      <c r="A1443" s="206"/>
      <c r="B1443" s="44">
        <f t="shared" si="24"/>
        <v>1435</v>
      </c>
      <c r="C1443" s="44">
        <f t="shared" si="24"/>
        <v>1435</v>
      </c>
      <c r="D1443" s="75"/>
      <c r="E1443" s="45"/>
      <c r="F1443" s="63"/>
      <c r="G1443" s="189"/>
      <c r="H1443" s="109" t="s">
        <v>678</v>
      </c>
      <c r="I1443" s="63" t="s">
        <v>2280</v>
      </c>
      <c r="J1443" s="66" t="s">
        <v>3582</v>
      </c>
      <c r="K1443" s="51" t="s">
        <v>4530</v>
      </c>
      <c r="L1443" s="199" t="s">
        <v>4529</v>
      </c>
    </row>
    <row r="1444" spans="1:12" ht="19.5" customHeight="1">
      <c r="A1444" s="206">
        <v>288</v>
      </c>
      <c r="B1444" s="44">
        <f t="shared" si="24"/>
        <v>1436</v>
      </c>
      <c r="C1444" s="44">
        <f t="shared" si="24"/>
        <v>1436</v>
      </c>
      <c r="D1444" s="75"/>
      <c r="E1444" s="45"/>
      <c r="F1444" s="63"/>
      <c r="G1444" s="189"/>
      <c r="H1444" s="110" t="s">
        <v>5035</v>
      </c>
      <c r="I1444" s="63" t="s">
        <v>1919</v>
      </c>
      <c r="J1444" s="66" t="s">
        <v>3583</v>
      </c>
      <c r="K1444" s="60" t="s">
        <v>278</v>
      </c>
      <c r="L1444" s="199" t="s">
        <v>3354</v>
      </c>
    </row>
    <row r="1445" spans="1:12" ht="19.5" customHeight="1">
      <c r="A1445" s="206"/>
      <c r="B1445" s="44">
        <f t="shared" si="24"/>
        <v>1437</v>
      </c>
      <c r="C1445" s="44">
        <f t="shared" si="24"/>
        <v>1437</v>
      </c>
      <c r="D1445" s="75">
        <v>4</v>
      </c>
      <c r="E1445" s="69" t="s">
        <v>4444</v>
      </c>
      <c r="F1445" s="63"/>
      <c r="G1445" s="189"/>
      <c r="H1445" s="110" t="s">
        <v>5035</v>
      </c>
      <c r="I1445" s="63" t="s">
        <v>713</v>
      </c>
      <c r="J1445" s="66" t="s">
        <v>3584</v>
      </c>
      <c r="K1445" s="48" t="s">
        <v>40</v>
      </c>
      <c r="L1445" s="199" t="s">
        <v>3193</v>
      </c>
    </row>
    <row r="1446" spans="1:12" ht="19.5" customHeight="1">
      <c r="A1446" s="206"/>
      <c r="B1446" s="44">
        <f t="shared" si="24"/>
        <v>1438</v>
      </c>
      <c r="C1446" s="44">
        <f t="shared" si="24"/>
        <v>1438</v>
      </c>
      <c r="D1446" s="75"/>
      <c r="E1446" s="45"/>
      <c r="F1446" s="63"/>
      <c r="G1446" s="189"/>
      <c r="H1446" s="110" t="s">
        <v>5035</v>
      </c>
      <c r="I1446" s="63" t="s">
        <v>1920</v>
      </c>
      <c r="J1446" s="66" t="s">
        <v>3584</v>
      </c>
      <c r="K1446" s="48" t="s">
        <v>21</v>
      </c>
      <c r="L1446" s="199" t="s">
        <v>3184</v>
      </c>
    </row>
    <row r="1447" spans="1:12" ht="19.5" customHeight="1">
      <c r="A1447" s="206"/>
      <c r="B1447" s="44">
        <f t="shared" si="24"/>
        <v>1439</v>
      </c>
      <c r="C1447" s="44">
        <f t="shared" si="24"/>
        <v>1439</v>
      </c>
      <c r="D1447" s="75"/>
      <c r="E1447" s="45"/>
      <c r="F1447" s="63"/>
      <c r="G1447" s="189"/>
      <c r="H1447" s="110" t="s">
        <v>5035</v>
      </c>
      <c r="I1447" s="63" t="s">
        <v>1921</v>
      </c>
      <c r="J1447" s="66" t="s">
        <v>3584</v>
      </c>
      <c r="K1447" s="60" t="s">
        <v>3357</v>
      </c>
      <c r="L1447" s="199" t="s">
        <v>3236</v>
      </c>
    </row>
    <row r="1448" spans="1:12" ht="19.5" customHeight="1">
      <c r="A1448" s="206"/>
      <c r="B1448" s="44">
        <f t="shared" si="24"/>
        <v>1440</v>
      </c>
      <c r="C1448" s="44">
        <f t="shared" si="24"/>
        <v>1440</v>
      </c>
      <c r="D1448" s="75">
        <v>2</v>
      </c>
      <c r="E1448" s="69" t="s">
        <v>3977</v>
      </c>
      <c r="F1448" s="63"/>
      <c r="G1448" s="189"/>
      <c r="H1448" s="109" t="s">
        <v>678</v>
      </c>
      <c r="I1448" s="63" t="s">
        <v>373</v>
      </c>
      <c r="J1448" s="66" t="s">
        <v>3584</v>
      </c>
      <c r="K1448" s="48" t="s">
        <v>108</v>
      </c>
      <c r="L1448" s="199" t="s">
        <v>3212</v>
      </c>
    </row>
    <row r="1449" spans="1:12" ht="19.5" customHeight="1">
      <c r="A1449" s="206">
        <v>289</v>
      </c>
      <c r="B1449" s="44">
        <f t="shared" si="24"/>
        <v>1441</v>
      </c>
      <c r="C1449" s="44">
        <f t="shared" si="24"/>
        <v>1441</v>
      </c>
      <c r="D1449" s="75">
        <v>3</v>
      </c>
      <c r="E1449" s="69" t="s">
        <v>4162</v>
      </c>
      <c r="F1449" s="63"/>
      <c r="G1449" s="189"/>
      <c r="H1449" s="110" t="s">
        <v>5035</v>
      </c>
      <c r="I1449" s="63" t="s">
        <v>519</v>
      </c>
      <c r="J1449" s="66" t="s">
        <v>3584</v>
      </c>
      <c r="K1449" s="48" t="s">
        <v>3179</v>
      </c>
      <c r="L1449" s="199" t="s">
        <v>3189</v>
      </c>
    </row>
    <row r="1450" spans="1:12" ht="19.5" customHeight="1">
      <c r="A1450" s="206"/>
      <c r="B1450" s="44">
        <f t="shared" si="24"/>
        <v>1442</v>
      </c>
      <c r="C1450" s="44">
        <f t="shared" si="24"/>
        <v>1442</v>
      </c>
      <c r="D1450" s="75">
        <v>4</v>
      </c>
      <c r="E1450" s="69" t="s">
        <v>4445</v>
      </c>
      <c r="F1450" s="63"/>
      <c r="G1450" s="189"/>
      <c r="H1450" s="110" t="s">
        <v>5035</v>
      </c>
      <c r="I1450" s="63" t="s">
        <v>714</v>
      </c>
      <c r="J1450" s="66" t="s">
        <v>3584</v>
      </c>
      <c r="K1450" s="60" t="s">
        <v>3364</v>
      </c>
      <c r="L1450" s="199" t="s">
        <v>3363</v>
      </c>
    </row>
    <row r="1451" spans="1:12" ht="19.5" customHeight="1">
      <c r="A1451" s="206"/>
      <c r="B1451" s="44">
        <f t="shared" si="24"/>
        <v>1443</v>
      </c>
      <c r="C1451" s="44">
        <f t="shared" si="24"/>
        <v>1443</v>
      </c>
      <c r="D1451" s="75"/>
      <c r="E1451" s="45"/>
      <c r="F1451" s="63"/>
      <c r="G1451" s="189"/>
      <c r="H1451" s="110" t="s">
        <v>5035</v>
      </c>
      <c r="I1451" s="63" t="s">
        <v>1922</v>
      </c>
      <c r="J1451" s="66" t="s">
        <v>3584</v>
      </c>
      <c r="K1451" s="48" t="s">
        <v>3183</v>
      </c>
      <c r="L1451" s="199" t="s">
        <v>3185</v>
      </c>
    </row>
    <row r="1452" spans="1:12" ht="19.5" customHeight="1">
      <c r="A1452" s="206"/>
      <c r="B1452" s="44">
        <f t="shared" si="24"/>
        <v>1444</v>
      </c>
      <c r="C1452" s="44">
        <f t="shared" si="24"/>
        <v>1444</v>
      </c>
      <c r="D1452" s="75"/>
      <c r="E1452" s="45"/>
      <c r="F1452" s="63"/>
      <c r="G1452" s="189"/>
      <c r="H1452" s="110" t="s">
        <v>5035</v>
      </c>
      <c r="I1452" s="63" t="s">
        <v>1923</v>
      </c>
      <c r="J1452" s="66" t="s">
        <v>3584</v>
      </c>
      <c r="K1452" s="60" t="s">
        <v>3282</v>
      </c>
      <c r="L1452" s="199" t="s">
        <v>3280</v>
      </c>
    </row>
    <row r="1453" spans="1:12" ht="19.5" customHeight="1">
      <c r="A1453" s="206"/>
      <c r="B1453" s="44">
        <f t="shared" si="24"/>
        <v>1445</v>
      </c>
      <c r="C1453" s="44">
        <f t="shared" si="24"/>
        <v>1445</v>
      </c>
      <c r="D1453" s="75"/>
      <c r="E1453" s="45"/>
      <c r="F1453" s="63"/>
      <c r="G1453" s="189"/>
      <c r="H1453" s="110" t="s">
        <v>5035</v>
      </c>
      <c r="I1453" s="63" t="s">
        <v>282</v>
      </c>
      <c r="J1453" s="66" t="s">
        <v>3584</v>
      </c>
      <c r="K1453" s="60" t="s">
        <v>3341</v>
      </c>
      <c r="L1453" s="199" t="s">
        <v>3340</v>
      </c>
    </row>
    <row r="1454" spans="1:12" ht="19.5" customHeight="1">
      <c r="A1454" s="206">
        <v>290</v>
      </c>
      <c r="B1454" s="44">
        <f t="shared" si="24"/>
        <v>1446</v>
      </c>
      <c r="C1454" s="44">
        <f t="shared" si="24"/>
        <v>1446</v>
      </c>
      <c r="D1454" s="75"/>
      <c r="E1454" s="45"/>
      <c r="F1454" s="63"/>
      <c r="G1454" s="189"/>
      <c r="H1454" s="110" t="s">
        <v>5035</v>
      </c>
      <c r="I1454" s="63" t="s">
        <v>1924</v>
      </c>
      <c r="J1454" s="66" t="s">
        <v>3584</v>
      </c>
      <c r="K1454" s="48" t="s">
        <v>9</v>
      </c>
      <c r="L1454" s="198" t="s">
        <v>3258</v>
      </c>
    </row>
    <row r="1455" spans="1:12" ht="19.5" customHeight="1">
      <c r="A1455" s="206"/>
      <c r="B1455" s="44">
        <f t="shared" si="24"/>
        <v>1447</v>
      </c>
      <c r="C1455" s="44">
        <f t="shared" si="24"/>
        <v>1447</v>
      </c>
      <c r="D1455" s="75"/>
      <c r="E1455" s="45"/>
      <c r="F1455" s="63"/>
      <c r="G1455" s="189"/>
      <c r="H1455" s="109" t="s">
        <v>678</v>
      </c>
      <c r="I1455" s="63" t="s">
        <v>1206</v>
      </c>
      <c r="J1455" s="66" t="s">
        <v>3584</v>
      </c>
      <c r="K1455" s="60" t="s">
        <v>1450</v>
      </c>
      <c r="L1455" s="199" t="s">
        <v>3311</v>
      </c>
    </row>
    <row r="1456" spans="1:12" ht="19.5" customHeight="1">
      <c r="A1456" s="206"/>
      <c r="B1456" s="44">
        <f t="shared" si="24"/>
        <v>1448</v>
      </c>
      <c r="C1456" s="44">
        <f t="shared" si="24"/>
        <v>1448</v>
      </c>
      <c r="D1456" s="75"/>
      <c r="E1456" s="45"/>
      <c r="F1456" s="63"/>
      <c r="G1456" s="189"/>
      <c r="H1456" s="110" t="s">
        <v>5035</v>
      </c>
      <c r="I1456" s="63" t="s">
        <v>1925</v>
      </c>
      <c r="J1456" s="66" t="s">
        <v>3584</v>
      </c>
      <c r="K1456" s="48" t="s">
        <v>1204</v>
      </c>
      <c r="L1456" s="198" t="s">
        <v>3225</v>
      </c>
    </row>
    <row r="1457" spans="1:12" ht="19.5" customHeight="1">
      <c r="A1457" s="206"/>
      <c r="B1457" s="44">
        <f t="shared" si="24"/>
        <v>1449</v>
      </c>
      <c r="C1457" s="44">
        <f t="shared" si="24"/>
        <v>1449</v>
      </c>
      <c r="D1457" s="75">
        <v>3</v>
      </c>
      <c r="E1457" s="69" t="s">
        <v>4163</v>
      </c>
      <c r="F1457" s="63"/>
      <c r="G1457" s="189"/>
      <c r="H1457" s="110" t="s">
        <v>5035</v>
      </c>
      <c r="I1457" s="63" t="s">
        <v>283</v>
      </c>
      <c r="J1457" s="66" t="s">
        <v>3584</v>
      </c>
      <c r="K1457" s="60" t="s">
        <v>3364</v>
      </c>
      <c r="L1457" s="199" t="s">
        <v>3363</v>
      </c>
    </row>
    <row r="1458" spans="1:12" ht="19.5" customHeight="1">
      <c r="A1458" s="206"/>
      <c r="B1458" s="44">
        <f t="shared" si="24"/>
        <v>1450</v>
      </c>
      <c r="C1458" s="44">
        <f t="shared" si="24"/>
        <v>1450</v>
      </c>
      <c r="D1458" s="75"/>
      <c r="E1458" s="45"/>
      <c r="F1458" s="63"/>
      <c r="G1458" s="189"/>
      <c r="H1458" s="110" t="s">
        <v>5035</v>
      </c>
      <c r="I1458" s="63" t="s">
        <v>284</v>
      </c>
      <c r="J1458" s="66" t="s">
        <v>3584</v>
      </c>
      <c r="K1458" s="48" t="s">
        <v>3207</v>
      </c>
      <c r="L1458" s="199" t="s">
        <v>3208</v>
      </c>
    </row>
    <row r="1459" spans="1:12" ht="19.5" customHeight="1">
      <c r="A1459" s="206">
        <v>291</v>
      </c>
      <c r="B1459" s="44">
        <f t="shared" si="24"/>
        <v>1451</v>
      </c>
      <c r="C1459" s="44">
        <f t="shared" si="24"/>
        <v>1451</v>
      </c>
      <c r="D1459" s="75">
        <v>5</v>
      </c>
      <c r="E1459" s="69" t="s">
        <v>4656</v>
      </c>
      <c r="F1459" s="63"/>
      <c r="G1459" s="189"/>
      <c r="H1459" s="110" t="s">
        <v>5035</v>
      </c>
      <c r="I1459" s="63" t="s">
        <v>884</v>
      </c>
      <c r="J1459" s="66" t="s">
        <v>3584</v>
      </c>
      <c r="K1459" s="48" t="s">
        <v>40</v>
      </c>
      <c r="L1459" s="199" t="s">
        <v>3193</v>
      </c>
    </row>
    <row r="1460" spans="1:12" ht="19.5" customHeight="1">
      <c r="A1460" s="206"/>
      <c r="B1460" s="44">
        <f t="shared" si="24"/>
        <v>1452</v>
      </c>
      <c r="C1460" s="44">
        <f t="shared" si="24"/>
        <v>1452</v>
      </c>
      <c r="D1460" s="75"/>
      <c r="E1460" s="45"/>
      <c r="F1460" s="63"/>
      <c r="G1460" s="189"/>
      <c r="H1460" s="110" t="s">
        <v>5035</v>
      </c>
      <c r="I1460" s="63" t="s">
        <v>1926</v>
      </c>
      <c r="J1460" s="66" t="s">
        <v>3584</v>
      </c>
      <c r="K1460" s="48" t="s">
        <v>40</v>
      </c>
      <c r="L1460" s="199" t="s">
        <v>3193</v>
      </c>
    </row>
    <row r="1461" spans="1:12" ht="19.5" customHeight="1">
      <c r="A1461" s="206"/>
      <c r="B1461" s="44">
        <f t="shared" si="24"/>
        <v>1453</v>
      </c>
      <c r="C1461" s="44">
        <f t="shared" si="24"/>
        <v>1453</v>
      </c>
      <c r="D1461" s="75"/>
      <c r="E1461" s="45"/>
      <c r="F1461" s="63"/>
      <c r="G1461" s="189"/>
      <c r="H1461" s="110" t="s">
        <v>5035</v>
      </c>
      <c r="I1461" s="63" t="s">
        <v>1927</v>
      </c>
      <c r="J1461" s="66" t="s">
        <v>3584</v>
      </c>
      <c r="K1461" s="48" t="s">
        <v>63</v>
      </c>
      <c r="L1461" s="199" t="s">
        <v>3188</v>
      </c>
    </row>
    <row r="1462" spans="1:12" ht="19.5" customHeight="1">
      <c r="A1462" s="206"/>
      <c r="B1462" s="44">
        <f t="shared" si="24"/>
        <v>1454</v>
      </c>
      <c r="C1462" s="44">
        <f t="shared" si="24"/>
        <v>1454</v>
      </c>
      <c r="D1462" s="75">
        <v>5</v>
      </c>
      <c r="E1462" s="69" t="s">
        <v>4657</v>
      </c>
      <c r="F1462" s="63"/>
      <c r="G1462" s="189"/>
      <c r="H1462" s="110" t="s">
        <v>5035</v>
      </c>
      <c r="I1462" s="63" t="s">
        <v>885</v>
      </c>
      <c r="J1462" s="66" t="s">
        <v>3584</v>
      </c>
      <c r="K1462" s="48" t="s">
        <v>3183</v>
      </c>
      <c r="L1462" s="199" t="s">
        <v>3185</v>
      </c>
    </row>
    <row r="1463" spans="1:12" ht="19.5" customHeight="1">
      <c r="A1463" s="206"/>
      <c r="B1463" s="44">
        <f t="shared" si="24"/>
        <v>1455</v>
      </c>
      <c r="C1463" s="44">
        <f t="shared" si="24"/>
        <v>1455</v>
      </c>
      <c r="D1463" s="75">
        <v>5</v>
      </c>
      <c r="E1463" s="69" t="s">
        <v>4658</v>
      </c>
      <c r="F1463" s="63"/>
      <c r="G1463" s="189"/>
      <c r="H1463" s="110" t="s">
        <v>5035</v>
      </c>
      <c r="I1463" s="63" t="s">
        <v>886</v>
      </c>
      <c r="J1463" s="66" t="s">
        <v>3584</v>
      </c>
      <c r="K1463" s="48" t="s">
        <v>3159</v>
      </c>
      <c r="L1463" s="199" t="s">
        <v>3203</v>
      </c>
    </row>
    <row r="1464" spans="1:12" ht="19.5" customHeight="1">
      <c r="A1464" s="206">
        <v>292</v>
      </c>
      <c r="B1464" s="44">
        <f t="shared" si="24"/>
        <v>1456</v>
      </c>
      <c r="C1464" s="44">
        <f t="shared" si="24"/>
        <v>1456</v>
      </c>
      <c r="D1464" s="75"/>
      <c r="E1464" s="45"/>
      <c r="F1464" s="63"/>
      <c r="G1464" s="189"/>
      <c r="H1464" s="110" t="s">
        <v>5035</v>
      </c>
      <c r="I1464" s="63" t="s">
        <v>1928</v>
      </c>
      <c r="J1464" s="66" t="s">
        <v>3584</v>
      </c>
      <c r="K1464" s="60" t="s">
        <v>1227</v>
      </c>
      <c r="L1464" s="199" t="s">
        <v>3308</v>
      </c>
    </row>
    <row r="1465" spans="1:12" ht="19.5" customHeight="1">
      <c r="A1465" s="206"/>
      <c r="B1465" s="44">
        <f t="shared" si="24"/>
        <v>1457</v>
      </c>
      <c r="C1465" s="44">
        <f t="shared" si="24"/>
        <v>1457</v>
      </c>
      <c r="D1465" s="75"/>
      <c r="E1465" s="45"/>
      <c r="F1465" s="63"/>
      <c r="G1465" s="189"/>
      <c r="H1465" s="110" t="s">
        <v>5035</v>
      </c>
      <c r="I1465" s="63" t="s">
        <v>1929</v>
      </c>
      <c r="J1465" s="66" t="s">
        <v>3584</v>
      </c>
      <c r="K1465" s="48" t="s">
        <v>28</v>
      </c>
      <c r="L1465" s="199" t="s">
        <v>3209</v>
      </c>
    </row>
    <row r="1466" spans="1:12" ht="19.5" customHeight="1">
      <c r="A1466" s="206"/>
      <c r="B1466" s="44">
        <f t="shared" si="24"/>
        <v>1458</v>
      </c>
      <c r="C1466" s="44">
        <f t="shared" si="24"/>
        <v>1458</v>
      </c>
      <c r="D1466" s="75"/>
      <c r="E1466" s="45"/>
      <c r="F1466" s="63"/>
      <c r="G1466" s="189"/>
      <c r="H1466" s="110" t="s">
        <v>5035</v>
      </c>
      <c r="I1466" s="63" t="s">
        <v>1930</v>
      </c>
      <c r="J1466" s="66" t="s">
        <v>3584</v>
      </c>
      <c r="K1466" s="48" t="s">
        <v>1204</v>
      </c>
      <c r="L1466" s="198" t="s">
        <v>3225</v>
      </c>
    </row>
    <row r="1467" spans="1:12" ht="19.5" customHeight="1">
      <c r="A1467" s="206"/>
      <c r="B1467" s="44">
        <f t="shared" si="24"/>
        <v>1459</v>
      </c>
      <c r="C1467" s="44">
        <f t="shared" si="24"/>
        <v>1459</v>
      </c>
      <c r="D1467" s="75"/>
      <c r="E1467" s="45"/>
      <c r="F1467" s="63"/>
      <c r="G1467" s="189"/>
      <c r="H1467" s="110" t="s">
        <v>5035</v>
      </c>
      <c r="I1467" s="63" t="s">
        <v>285</v>
      </c>
      <c r="J1467" s="66" t="s">
        <v>3585</v>
      </c>
      <c r="K1467" s="48" t="s">
        <v>3167</v>
      </c>
      <c r="L1467" s="198" t="s">
        <v>3215</v>
      </c>
    </row>
    <row r="1468" spans="1:12" ht="19.5" customHeight="1">
      <c r="A1468" s="206"/>
      <c r="B1468" s="44">
        <f t="shared" si="24"/>
        <v>1460</v>
      </c>
      <c r="C1468" s="44">
        <f t="shared" si="24"/>
        <v>1460</v>
      </c>
      <c r="D1468" s="75">
        <v>4</v>
      </c>
      <c r="E1468" s="69" t="s">
        <v>4243</v>
      </c>
      <c r="F1468" s="63"/>
      <c r="G1468" s="189"/>
      <c r="H1468" s="110" t="s">
        <v>5035</v>
      </c>
      <c r="I1468" s="63" t="s">
        <v>715</v>
      </c>
      <c r="J1468" s="66" t="s">
        <v>3586</v>
      </c>
      <c r="K1468" s="48" t="s">
        <v>68</v>
      </c>
      <c r="L1468" s="198" t="s">
        <v>3271</v>
      </c>
    </row>
    <row r="1469" spans="1:12" ht="19.5" customHeight="1">
      <c r="A1469" s="206">
        <v>293</v>
      </c>
      <c r="B1469" s="44">
        <f t="shared" si="24"/>
        <v>1461</v>
      </c>
      <c r="C1469" s="44">
        <f t="shared" si="24"/>
        <v>1461</v>
      </c>
      <c r="D1469" s="75">
        <v>3</v>
      </c>
      <c r="E1469" s="69" t="s">
        <v>4164</v>
      </c>
      <c r="F1469" s="63"/>
      <c r="G1469" s="189"/>
      <c r="H1469" s="110" t="s">
        <v>5035</v>
      </c>
      <c r="I1469" s="63" t="s">
        <v>520</v>
      </c>
      <c r="J1469" s="66" t="s">
        <v>3586</v>
      </c>
      <c r="K1469" s="48" t="s">
        <v>57</v>
      </c>
      <c r="L1469" s="198" t="s">
        <v>3262</v>
      </c>
    </row>
    <row r="1470" spans="1:12" ht="19.5" customHeight="1">
      <c r="A1470" s="206"/>
      <c r="B1470" s="44">
        <f t="shared" si="24"/>
        <v>1462</v>
      </c>
      <c r="C1470" s="44">
        <f t="shared" si="24"/>
        <v>1462</v>
      </c>
      <c r="D1470" s="75"/>
      <c r="E1470" s="45"/>
      <c r="F1470" s="63"/>
      <c r="G1470" s="189"/>
      <c r="H1470" s="110" t="s">
        <v>5035</v>
      </c>
      <c r="I1470" s="63" t="s">
        <v>1931</v>
      </c>
      <c r="J1470" s="66" t="s">
        <v>3586</v>
      </c>
      <c r="K1470" s="48" t="s">
        <v>3183</v>
      </c>
      <c r="L1470" s="199" t="s">
        <v>3185</v>
      </c>
    </row>
    <row r="1471" spans="1:12" ht="19.5" customHeight="1">
      <c r="A1471" s="206"/>
      <c r="B1471" s="44">
        <f t="shared" si="24"/>
        <v>1463</v>
      </c>
      <c r="C1471" s="44">
        <f t="shared" si="24"/>
        <v>1463</v>
      </c>
      <c r="D1471" s="75"/>
      <c r="E1471" s="45"/>
      <c r="F1471" s="63"/>
      <c r="G1471" s="189"/>
      <c r="H1471" s="110" t="s">
        <v>5035</v>
      </c>
      <c r="I1471" s="63" t="s">
        <v>1932</v>
      </c>
      <c r="J1471" s="66" t="s">
        <v>3586</v>
      </c>
      <c r="K1471" s="48" t="s">
        <v>3167</v>
      </c>
      <c r="L1471" s="198" t="s">
        <v>3215</v>
      </c>
    </row>
    <row r="1472" spans="1:12" ht="19.5" customHeight="1">
      <c r="A1472" s="206"/>
      <c r="B1472" s="44">
        <f t="shared" si="24"/>
        <v>1464</v>
      </c>
      <c r="C1472" s="44">
        <f t="shared" si="24"/>
        <v>1464</v>
      </c>
      <c r="D1472" s="75">
        <v>5</v>
      </c>
      <c r="E1472" s="69" t="s">
        <v>4660</v>
      </c>
      <c r="F1472" s="63"/>
      <c r="G1472" s="189"/>
      <c r="H1472" s="110" t="s">
        <v>5035</v>
      </c>
      <c r="I1472" s="63" t="s">
        <v>887</v>
      </c>
      <c r="J1472" s="66" t="s">
        <v>3586</v>
      </c>
      <c r="K1472" s="48" t="s">
        <v>3207</v>
      </c>
      <c r="L1472" s="199" t="s">
        <v>3208</v>
      </c>
    </row>
    <row r="1473" spans="1:12" ht="19.5" customHeight="1">
      <c r="A1473" s="206"/>
      <c r="B1473" s="44">
        <f t="shared" si="24"/>
        <v>1465</v>
      </c>
      <c r="C1473" s="44">
        <f t="shared" si="24"/>
        <v>1465</v>
      </c>
      <c r="D1473" s="75">
        <v>6</v>
      </c>
      <c r="E1473" s="69" t="s">
        <v>4799</v>
      </c>
      <c r="F1473" s="63"/>
      <c r="G1473" s="189"/>
      <c r="H1473" s="110" t="s">
        <v>5035</v>
      </c>
      <c r="I1473" s="63" t="s">
        <v>1053</v>
      </c>
      <c r="J1473" s="66" t="s">
        <v>3586</v>
      </c>
      <c r="K1473" s="48" t="s">
        <v>3270</v>
      </c>
      <c r="L1473" s="198" t="s">
        <v>3269</v>
      </c>
    </row>
    <row r="1474" spans="1:12" ht="19.5" customHeight="1">
      <c r="A1474" s="206">
        <v>294</v>
      </c>
      <c r="B1474" s="44">
        <f t="shared" si="24"/>
        <v>1466</v>
      </c>
      <c r="C1474" s="44">
        <f t="shared" si="24"/>
        <v>1466</v>
      </c>
      <c r="D1474" s="75"/>
      <c r="E1474" s="45"/>
      <c r="F1474" s="63"/>
      <c r="G1474" s="189"/>
      <c r="H1474" s="110" t="s">
        <v>5035</v>
      </c>
      <c r="I1474" s="63" t="s">
        <v>1933</v>
      </c>
      <c r="J1474" s="66" t="s">
        <v>3587</v>
      </c>
      <c r="K1474" s="48" t="s">
        <v>3167</v>
      </c>
      <c r="L1474" s="198" t="s">
        <v>3215</v>
      </c>
    </row>
    <row r="1475" spans="1:12" ht="19.5" customHeight="1">
      <c r="A1475" s="206"/>
      <c r="B1475" s="44">
        <f t="shared" si="24"/>
        <v>1467</v>
      </c>
      <c r="C1475" s="44">
        <f t="shared" si="24"/>
        <v>1467</v>
      </c>
      <c r="D1475" s="75"/>
      <c r="E1475" s="45"/>
      <c r="F1475" s="63"/>
      <c r="G1475" s="189"/>
      <c r="H1475" s="110" t="s">
        <v>5035</v>
      </c>
      <c r="I1475" s="63" t="s">
        <v>1934</v>
      </c>
      <c r="J1475" s="66" t="s">
        <v>3588</v>
      </c>
      <c r="K1475" s="48" t="s">
        <v>3207</v>
      </c>
      <c r="L1475" s="199" t="s">
        <v>3208</v>
      </c>
    </row>
    <row r="1476" spans="1:12" ht="19.5" customHeight="1">
      <c r="A1476" s="206"/>
      <c r="B1476" s="44">
        <f t="shared" si="24"/>
        <v>1468</v>
      </c>
      <c r="C1476" s="44">
        <f t="shared" si="24"/>
        <v>1468</v>
      </c>
      <c r="D1476" s="75"/>
      <c r="E1476" s="45"/>
      <c r="F1476" s="63"/>
      <c r="G1476" s="189"/>
      <c r="H1476" s="110" t="s">
        <v>5035</v>
      </c>
      <c r="I1476" s="63" t="s">
        <v>1935</v>
      </c>
      <c r="J1476" s="66" t="s">
        <v>3588</v>
      </c>
      <c r="K1476" s="48" t="s">
        <v>21</v>
      </c>
      <c r="L1476" s="199" t="s">
        <v>3184</v>
      </c>
    </row>
    <row r="1477" spans="1:12" ht="19.5" customHeight="1">
      <c r="A1477" s="206"/>
      <c r="B1477" s="44">
        <f t="shared" si="24"/>
        <v>1469</v>
      </c>
      <c r="C1477" s="44">
        <f t="shared" si="24"/>
        <v>1469</v>
      </c>
      <c r="D1477" s="75">
        <v>3</v>
      </c>
      <c r="E1477" s="69" t="s">
        <v>4165</v>
      </c>
      <c r="F1477" s="63"/>
      <c r="G1477" s="189"/>
      <c r="H1477" s="110" t="s">
        <v>5035</v>
      </c>
      <c r="I1477" s="63" t="s">
        <v>191</v>
      </c>
      <c r="J1477" s="66" t="s">
        <v>3588</v>
      </c>
      <c r="K1477" s="47" t="s">
        <v>15</v>
      </c>
      <c r="L1477" s="198" t="s">
        <v>3227</v>
      </c>
    </row>
    <row r="1478" spans="1:12" ht="19.5" customHeight="1">
      <c r="A1478" s="206"/>
      <c r="B1478" s="44">
        <f t="shared" si="24"/>
        <v>1470</v>
      </c>
      <c r="C1478" s="44">
        <f t="shared" si="24"/>
        <v>1470</v>
      </c>
      <c r="D1478" s="75"/>
      <c r="E1478" s="45"/>
      <c r="F1478" s="63"/>
      <c r="G1478" s="189"/>
      <c r="H1478" s="112" t="s">
        <v>5036</v>
      </c>
      <c r="I1478" s="63" t="s">
        <v>1936</v>
      </c>
      <c r="J1478" s="66" t="s">
        <v>3588</v>
      </c>
      <c r="K1478" s="48" t="s">
        <v>3168</v>
      </c>
      <c r="L1478" s="198" t="s">
        <v>3228</v>
      </c>
    </row>
    <row r="1479" spans="1:12" ht="19.5" customHeight="1">
      <c r="A1479" s="206">
        <v>295</v>
      </c>
      <c r="B1479" s="44">
        <f t="shared" si="24"/>
        <v>1471</v>
      </c>
      <c r="C1479" s="44">
        <f t="shared" si="24"/>
        <v>1471</v>
      </c>
      <c r="D1479" s="75"/>
      <c r="E1479" s="45"/>
      <c r="F1479" s="63"/>
      <c r="G1479" s="189"/>
      <c r="H1479" s="110" t="s">
        <v>5035</v>
      </c>
      <c r="I1479" s="63" t="s">
        <v>1937</v>
      </c>
      <c r="J1479" s="66" t="s">
        <v>3588</v>
      </c>
      <c r="K1479" s="48" t="s">
        <v>3183</v>
      </c>
      <c r="L1479" s="199" t="s">
        <v>3185</v>
      </c>
    </row>
    <row r="1480" spans="1:12" ht="19.5" customHeight="1">
      <c r="A1480" s="206"/>
      <c r="B1480" s="44">
        <f t="shared" ref="B1480:C1543" si="25">ROW()-8</f>
        <v>1472</v>
      </c>
      <c r="C1480" s="44">
        <f t="shared" si="25"/>
        <v>1472</v>
      </c>
      <c r="D1480" s="75">
        <v>1</v>
      </c>
      <c r="E1480" s="69" t="s">
        <v>3811</v>
      </c>
      <c r="F1480" s="63"/>
      <c r="G1480" s="189">
        <v>240</v>
      </c>
      <c r="H1480" s="113" t="s">
        <v>677</v>
      </c>
      <c r="I1480" s="63" t="s">
        <v>61</v>
      </c>
      <c r="J1480" s="66" t="s">
        <v>3589</v>
      </c>
      <c r="K1480" s="48" t="s">
        <v>55</v>
      </c>
      <c r="L1480" s="198" t="s">
        <v>3243</v>
      </c>
    </row>
    <row r="1481" spans="1:12" ht="19.5" customHeight="1">
      <c r="A1481" s="206"/>
      <c r="B1481" s="44">
        <f t="shared" si="25"/>
        <v>1473</v>
      </c>
      <c r="C1481" s="44">
        <f t="shared" si="25"/>
        <v>1473</v>
      </c>
      <c r="D1481" s="75">
        <v>4</v>
      </c>
      <c r="E1481" s="69" t="s">
        <v>4446</v>
      </c>
      <c r="F1481" s="63"/>
      <c r="G1481" s="189"/>
      <c r="H1481" s="112" t="s">
        <v>5036</v>
      </c>
      <c r="I1481" s="63" t="s">
        <v>716</v>
      </c>
      <c r="J1481" s="66" t="s">
        <v>3589</v>
      </c>
      <c r="K1481" s="60" t="s">
        <v>3339</v>
      </c>
      <c r="L1481" s="199" t="s">
        <v>3338</v>
      </c>
    </row>
    <row r="1482" spans="1:12" ht="19.5" customHeight="1">
      <c r="A1482" s="206"/>
      <c r="B1482" s="44">
        <f t="shared" si="25"/>
        <v>1474</v>
      </c>
      <c r="C1482" s="44">
        <f t="shared" si="25"/>
        <v>1474</v>
      </c>
      <c r="D1482" s="75">
        <v>2</v>
      </c>
      <c r="E1482" s="69" t="s">
        <v>3978</v>
      </c>
      <c r="F1482" s="63"/>
      <c r="G1482" s="189"/>
      <c r="H1482" s="110" t="s">
        <v>5035</v>
      </c>
      <c r="I1482" s="63" t="s">
        <v>374</v>
      </c>
      <c r="J1482" s="66" t="s">
        <v>3589</v>
      </c>
      <c r="K1482" s="60" t="s">
        <v>3364</v>
      </c>
      <c r="L1482" s="199" t="s">
        <v>3363</v>
      </c>
    </row>
    <row r="1483" spans="1:12" ht="19.5" customHeight="1">
      <c r="A1483" s="206"/>
      <c r="B1483" s="44">
        <f t="shared" si="25"/>
        <v>1475</v>
      </c>
      <c r="C1483" s="44">
        <f t="shared" si="25"/>
        <v>1475</v>
      </c>
      <c r="D1483" s="75">
        <v>2</v>
      </c>
      <c r="E1483" s="69" t="s">
        <v>3979</v>
      </c>
      <c r="F1483" s="63"/>
      <c r="G1483" s="189"/>
      <c r="H1483" s="110" t="s">
        <v>5035</v>
      </c>
      <c r="I1483" s="63" t="s">
        <v>192</v>
      </c>
      <c r="J1483" s="66" t="s">
        <v>3589</v>
      </c>
      <c r="K1483" s="48" t="s">
        <v>3153</v>
      </c>
      <c r="L1483" s="199" t="s">
        <v>3199</v>
      </c>
    </row>
    <row r="1484" spans="1:12" ht="19.5" customHeight="1">
      <c r="A1484" s="206">
        <v>296</v>
      </c>
      <c r="B1484" s="44">
        <f t="shared" si="25"/>
        <v>1476</v>
      </c>
      <c r="C1484" s="44">
        <f t="shared" si="25"/>
        <v>1476</v>
      </c>
      <c r="D1484" s="75">
        <v>6</v>
      </c>
      <c r="E1484" s="69" t="s">
        <v>4399</v>
      </c>
      <c r="F1484" s="63"/>
      <c r="G1484" s="189"/>
      <c r="H1484" s="110" t="s">
        <v>5035</v>
      </c>
      <c r="I1484" s="63" t="s">
        <v>1054</v>
      </c>
      <c r="J1484" s="66" t="s">
        <v>3589</v>
      </c>
      <c r="K1484" s="48" t="s">
        <v>3251</v>
      </c>
      <c r="L1484" s="198" t="s">
        <v>3250</v>
      </c>
    </row>
    <row r="1485" spans="1:12" ht="19.5" customHeight="1">
      <c r="A1485" s="206"/>
      <c r="B1485" s="44">
        <f t="shared" si="25"/>
        <v>1477</v>
      </c>
      <c r="C1485" s="44">
        <f t="shared" si="25"/>
        <v>1477</v>
      </c>
      <c r="D1485" s="75"/>
      <c r="E1485" s="45"/>
      <c r="F1485" s="63"/>
      <c r="G1485" s="189"/>
      <c r="H1485" s="110" t="s">
        <v>5035</v>
      </c>
      <c r="I1485" s="63" t="s">
        <v>1938</v>
      </c>
      <c r="J1485" s="66" t="s">
        <v>3589</v>
      </c>
      <c r="K1485" s="48" t="s">
        <v>3167</v>
      </c>
      <c r="L1485" s="198" t="s">
        <v>3215</v>
      </c>
    </row>
    <row r="1486" spans="1:12" ht="19.5" customHeight="1">
      <c r="A1486" s="206"/>
      <c r="B1486" s="44">
        <f t="shared" si="25"/>
        <v>1478</v>
      </c>
      <c r="C1486" s="44">
        <f t="shared" si="25"/>
        <v>1478</v>
      </c>
      <c r="D1486" s="75">
        <v>3</v>
      </c>
      <c r="E1486" s="69" t="s">
        <v>4166</v>
      </c>
      <c r="F1486" s="63"/>
      <c r="G1486" s="189"/>
      <c r="H1486" s="110" t="s">
        <v>5035</v>
      </c>
      <c r="I1486" s="63" t="s">
        <v>521</v>
      </c>
      <c r="J1486" s="66" t="s">
        <v>3589</v>
      </c>
      <c r="K1486" s="60" t="s">
        <v>32</v>
      </c>
      <c r="L1486" s="199" t="s">
        <v>3284</v>
      </c>
    </row>
    <row r="1487" spans="1:12" ht="19.5" customHeight="1">
      <c r="A1487" s="206"/>
      <c r="B1487" s="44">
        <f t="shared" si="25"/>
        <v>1479</v>
      </c>
      <c r="C1487" s="44">
        <f t="shared" si="25"/>
        <v>1479</v>
      </c>
      <c r="D1487" s="75"/>
      <c r="E1487" s="45"/>
      <c r="F1487" s="63"/>
      <c r="G1487" s="189"/>
      <c r="H1487" s="110" t="s">
        <v>5035</v>
      </c>
      <c r="I1487" s="63" t="s">
        <v>1939</v>
      </c>
      <c r="J1487" s="66" t="s">
        <v>3589</v>
      </c>
      <c r="K1487" s="48" t="s">
        <v>63</v>
      </c>
      <c r="L1487" s="199" t="s">
        <v>3188</v>
      </c>
    </row>
    <row r="1488" spans="1:12" ht="19.5" customHeight="1">
      <c r="A1488" s="206"/>
      <c r="B1488" s="44">
        <f t="shared" si="25"/>
        <v>1480</v>
      </c>
      <c r="C1488" s="44">
        <f t="shared" si="25"/>
        <v>1480</v>
      </c>
      <c r="D1488" s="75">
        <v>1</v>
      </c>
      <c r="E1488" s="69" t="s">
        <v>3812</v>
      </c>
      <c r="F1488" s="63"/>
      <c r="G1488" s="189"/>
      <c r="H1488" s="109" t="s">
        <v>678</v>
      </c>
      <c r="I1488" s="63" t="s">
        <v>62</v>
      </c>
      <c r="J1488" s="66" t="s">
        <v>3590</v>
      </c>
      <c r="K1488" s="48" t="s">
        <v>62</v>
      </c>
      <c r="L1488" s="199" t="s">
        <v>3200</v>
      </c>
    </row>
    <row r="1489" spans="1:12" ht="19.5" customHeight="1">
      <c r="A1489" s="206">
        <v>297</v>
      </c>
      <c r="B1489" s="44">
        <f t="shared" si="25"/>
        <v>1481</v>
      </c>
      <c r="C1489" s="44">
        <f t="shared" si="25"/>
        <v>1481</v>
      </c>
      <c r="D1489" s="75">
        <v>4</v>
      </c>
      <c r="E1489" s="69" t="s">
        <v>4447</v>
      </c>
      <c r="F1489" s="63"/>
      <c r="G1489" s="189"/>
      <c r="H1489" s="110" t="s">
        <v>5035</v>
      </c>
      <c r="I1489" s="63" t="s">
        <v>717</v>
      </c>
      <c r="J1489" s="66" t="s">
        <v>3590</v>
      </c>
      <c r="K1489" s="48" t="s">
        <v>40</v>
      </c>
      <c r="L1489" s="199" t="s">
        <v>3193</v>
      </c>
    </row>
    <row r="1490" spans="1:12" ht="19.5" customHeight="1">
      <c r="A1490" s="206"/>
      <c r="B1490" s="44">
        <f t="shared" si="25"/>
        <v>1482</v>
      </c>
      <c r="C1490" s="44">
        <f t="shared" si="25"/>
        <v>1482</v>
      </c>
      <c r="D1490" s="75"/>
      <c r="E1490" s="45"/>
      <c r="F1490" s="63"/>
      <c r="G1490" s="189"/>
      <c r="H1490" s="110" t="s">
        <v>5035</v>
      </c>
      <c r="I1490" s="63" t="s">
        <v>1940</v>
      </c>
      <c r="J1490" s="66" t="s">
        <v>3590</v>
      </c>
      <c r="K1490" s="48" t="s">
        <v>3246</v>
      </c>
      <c r="L1490" s="198" t="s">
        <v>3245</v>
      </c>
    </row>
    <row r="1491" spans="1:12" ht="19.5" customHeight="1">
      <c r="A1491" s="206"/>
      <c r="B1491" s="44">
        <f t="shared" si="25"/>
        <v>1483</v>
      </c>
      <c r="C1491" s="44">
        <f t="shared" si="25"/>
        <v>1483</v>
      </c>
      <c r="D1491" s="75">
        <v>2</v>
      </c>
      <c r="E1491" s="69" t="s">
        <v>3980</v>
      </c>
      <c r="F1491" s="63"/>
      <c r="G1491" s="189"/>
      <c r="H1491" s="110" t="s">
        <v>5035</v>
      </c>
      <c r="I1491" s="63" t="s">
        <v>375</v>
      </c>
      <c r="J1491" s="66" t="s">
        <v>3590</v>
      </c>
      <c r="K1491" s="48" t="s">
        <v>2</v>
      </c>
      <c r="L1491" s="198" t="s">
        <v>3220</v>
      </c>
    </row>
    <row r="1492" spans="1:12" ht="19.5" customHeight="1">
      <c r="A1492" s="206"/>
      <c r="B1492" s="44">
        <f t="shared" si="25"/>
        <v>1484</v>
      </c>
      <c r="C1492" s="44">
        <f t="shared" si="25"/>
        <v>1484</v>
      </c>
      <c r="D1492" s="75"/>
      <c r="E1492" s="45"/>
      <c r="F1492" s="63"/>
      <c r="G1492" s="189"/>
      <c r="H1492" s="109" t="s">
        <v>678</v>
      </c>
      <c r="I1492" s="63" t="s">
        <v>1192</v>
      </c>
      <c r="J1492" s="66" t="s">
        <v>3591</v>
      </c>
      <c r="K1492" s="51" t="s">
        <v>1192</v>
      </c>
      <c r="L1492" s="199" t="s">
        <v>4843</v>
      </c>
    </row>
    <row r="1493" spans="1:12" ht="19.5" customHeight="1">
      <c r="A1493" s="206"/>
      <c r="B1493" s="44">
        <f t="shared" si="25"/>
        <v>1485</v>
      </c>
      <c r="C1493" s="44">
        <f t="shared" si="25"/>
        <v>1485</v>
      </c>
      <c r="D1493" s="75"/>
      <c r="E1493" s="45"/>
      <c r="F1493" s="63"/>
      <c r="G1493" s="189"/>
      <c r="H1493" s="110" t="s">
        <v>5035</v>
      </c>
      <c r="I1493" s="63" t="s">
        <v>1941</v>
      </c>
      <c r="J1493" s="66" t="s">
        <v>3591</v>
      </c>
      <c r="K1493" s="48" t="s">
        <v>21</v>
      </c>
      <c r="L1493" s="199" t="s">
        <v>3184</v>
      </c>
    </row>
    <row r="1494" spans="1:12" ht="19.5" customHeight="1">
      <c r="A1494" s="206">
        <v>298</v>
      </c>
      <c r="B1494" s="44">
        <f t="shared" si="25"/>
        <v>1486</v>
      </c>
      <c r="C1494" s="44">
        <f t="shared" si="25"/>
        <v>1486</v>
      </c>
      <c r="D1494" s="75"/>
      <c r="E1494" s="45"/>
      <c r="F1494" s="63"/>
      <c r="G1494" s="189"/>
      <c r="H1494" s="110" t="s">
        <v>5035</v>
      </c>
      <c r="I1494" s="63" t="s">
        <v>1942</v>
      </c>
      <c r="J1494" s="66" t="s">
        <v>3591</v>
      </c>
      <c r="K1494" s="48" t="s">
        <v>36</v>
      </c>
      <c r="L1494" s="199" t="s">
        <v>3198</v>
      </c>
    </row>
    <row r="1495" spans="1:12" ht="19.5" customHeight="1">
      <c r="A1495" s="206"/>
      <c r="B1495" s="44">
        <f t="shared" si="25"/>
        <v>1487</v>
      </c>
      <c r="C1495" s="44">
        <f t="shared" si="25"/>
        <v>1487</v>
      </c>
      <c r="D1495" s="75">
        <v>4</v>
      </c>
      <c r="E1495" s="69" t="s">
        <v>4448</v>
      </c>
      <c r="F1495" s="63"/>
      <c r="G1495" s="189"/>
      <c r="H1495" s="110" t="s">
        <v>5035</v>
      </c>
      <c r="I1495" s="63" t="s">
        <v>718</v>
      </c>
      <c r="J1495" s="66" t="s">
        <v>3591</v>
      </c>
      <c r="K1495" s="48" t="s">
        <v>3168</v>
      </c>
      <c r="L1495" s="198" t="s">
        <v>3228</v>
      </c>
    </row>
    <row r="1496" spans="1:12" ht="19.5" customHeight="1">
      <c r="A1496" s="206"/>
      <c r="B1496" s="44">
        <f t="shared" si="25"/>
        <v>1488</v>
      </c>
      <c r="C1496" s="44">
        <f t="shared" si="25"/>
        <v>1488</v>
      </c>
      <c r="D1496" s="75"/>
      <c r="E1496" s="45"/>
      <c r="F1496" s="63"/>
      <c r="G1496" s="189"/>
      <c r="H1496" s="110" t="s">
        <v>5035</v>
      </c>
      <c r="I1496" s="63" t="s">
        <v>1943</v>
      </c>
      <c r="J1496" s="66" t="s">
        <v>3591</v>
      </c>
      <c r="K1496" s="48" t="s">
        <v>3207</v>
      </c>
      <c r="L1496" s="199" t="s">
        <v>3208</v>
      </c>
    </row>
    <row r="1497" spans="1:12" ht="19.5" customHeight="1">
      <c r="A1497" s="206"/>
      <c r="B1497" s="44">
        <f t="shared" si="25"/>
        <v>1489</v>
      </c>
      <c r="C1497" s="44">
        <f t="shared" si="25"/>
        <v>1489</v>
      </c>
      <c r="D1497" s="75">
        <v>3</v>
      </c>
      <c r="E1497" s="69" t="s">
        <v>4167</v>
      </c>
      <c r="F1497" s="63"/>
      <c r="G1497" s="189"/>
      <c r="H1497" s="110" t="s">
        <v>5035</v>
      </c>
      <c r="I1497" s="63" t="s">
        <v>522</v>
      </c>
      <c r="J1497" s="66" t="s">
        <v>3591</v>
      </c>
      <c r="K1497" s="60" t="s">
        <v>3282</v>
      </c>
      <c r="L1497" s="199" t="s">
        <v>3280</v>
      </c>
    </row>
    <row r="1498" spans="1:12" ht="19.5" customHeight="1">
      <c r="A1498" s="206"/>
      <c r="B1498" s="44">
        <f t="shared" si="25"/>
        <v>1490</v>
      </c>
      <c r="C1498" s="44">
        <f t="shared" si="25"/>
        <v>1490</v>
      </c>
      <c r="D1498" s="75"/>
      <c r="E1498" s="45"/>
      <c r="F1498" s="63"/>
      <c r="G1498" s="189"/>
      <c r="H1498" s="110" t="s">
        <v>5035</v>
      </c>
      <c r="I1498" s="63" t="s">
        <v>1944</v>
      </c>
      <c r="J1498" s="66" t="s">
        <v>3591</v>
      </c>
      <c r="K1498" s="48" t="s">
        <v>3167</v>
      </c>
      <c r="L1498" s="198" t="s">
        <v>3215</v>
      </c>
    </row>
    <row r="1499" spans="1:12" ht="19.5" customHeight="1">
      <c r="A1499" s="206">
        <v>299</v>
      </c>
      <c r="B1499" s="44">
        <f t="shared" si="25"/>
        <v>1491</v>
      </c>
      <c r="C1499" s="44">
        <f t="shared" si="25"/>
        <v>1491</v>
      </c>
      <c r="D1499" s="75"/>
      <c r="E1499" s="45"/>
      <c r="F1499" s="63"/>
      <c r="G1499" s="189"/>
      <c r="H1499" s="110" t="s">
        <v>5035</v>
      </c>
      <c r="I1499" s="63" t="s">
        <v>1945</v>
      </c>
      <c r="J1499" s="66" t="s">
        <v>3591</v>
      </c>
      <c r="K1499" s="48" t="s">
        <v>63</v>
      </c>
      <c r="L1499" s="199" t="s">
        <v>3188</v>
      </c>
    </row>
    <row r="1500" spans="1:12" ht="19.5" customHeight="1">
      <c r="A1500" s="206"/>
      <c r="B1500" s="44">
        <f t="shared" si="25"/>
        <v>1492</v>
      </c>
      <c r="C1500" s="44">
        <f t="shared" si="25"/>
        <v>1492</v>
      </c>
      <c r="D1500" s="75"/>
      <c r="E1500" s="45"/>
      <c r="F1500" s="63"/>
      <c r="G1500" s="189"/>
      <c r="H1500" s="110" t="s">
        <v>5035</v>
      </c>
      <c r="I1500" s="63" t="s">
        <v>1946</v>
      </c>
      <c r="J1500" s="66" t="s">
        <v>3591</v>
      </c>
      <c r="K1500" s="48" t="s">
        <v>9</v>
      </c>
      <c r="L1500" s="198" t="s">
        <v>3258</v>
      </c>
    </row>
    <row r="1501" spans="1:12" ht="19.5" customHeight="1">
      <c r="A1501" s="206"/>
      <c r="B1501" s="44">
        <f t="shared" si="25"/>
        <v>1493</v>
      </c>
      <c r="C1501" s="44">
        <f t="shared" si="25"/>
        <v>1493</v>
      </c>
      <c r="D1501" s="75">
        <v>1</v>
      </c>
      <c r="E1501" s="69" t="s">
        <v>3813</v>
      </c>
      <c r="F1501" s="63"/>
      <c r="G1501" s="189"/>
      <c r="H1501" s="109" t="s">
        <v>678</v>
      </c>
      <c r="I1501" s="63" t="s">
        <v>63</v>
      </c>
      <c r="J1501" s="66" t="s">
        <v>3592</v>
      </c>
      <c r="K1501" s="48" t="s">
        <v>63</v>
      </c>
      <c r="L1501" s="199" t="s">
        <v>3188</v>
      </c>
    </row>
    <row r="1502" spans="1:12" ht="19.5" customHeight="1">
      <c r="A1502" s="206"/>
      <c r="B1502" s="44">
        <f t="shared" si="25"/>
        <v>1494</v>
      </c>
      <c r="C1502" s="44">
        <f t="shared" si="25"/>
        <v>1494</v>
      </c>
      <c r="D1502" s="75"/>
      <c r="E1502" s="45"/>
      <c r="F1502" s="63"/>
      <c r="G1502" s="189"/>
      <c r="H1502" s="110" t="s">
        <v>5035</v>
      </c>
      <c r="I1502" s="63" t="s">
        <v>1947</v>
      </c>
      <c r="J1502" s="66" t="s">
        <v>3592</v>
      </c>
      <c r="K1502" s="48" t="s">
        <v>36</v>
      </c>
      <c r="L1502" s="199" t="s">
        <v>3198</v>
      </c>
    </row>
    <row r="1503" spans="1:12" ht="19.5" customHeight="1">
      <c r="A1503" s="206"/>
      <c r="B1503" s="44">
        <f t="shared" si="25"/>
        <v>1495</v>
      </c>
      <c r="C1503" s="44">
        <f t="shared" si="25"/>
        <v>1495</v>
      </c>
      <c r="D1503" s="75">
        <v>4</v>
      </c>
      <c r="E1503" s="69" t="s">
        <v>4449</v>
      </c>
      <c r="F1503" s="63"/>
      <c r="G1503" s="189"/>
      <c r="H1503" s="110" t="s">
        <v>5035</v>
      </c>
      <c r="I1503" s="63" t="s">
        <v>719</v>
      </c>
      <c r="J1503" s="66" t="s">
        <v>3592</v>
      </c>
      <c r="K1503" s="48" t="s">
        <v>77</v>
      </c>
      <c r="L1503" s="198" t="s">
        <v>3255</v>
      </c>
    </row>
    <row r="1504" spans="1:12" ht="19.5" customHeight="1">
      <c r="A1504" s="206">
        <v>300</v>
      </c>
      <c r="B1504" s="44">
        <f t="shared" si="25"/>
        <v>1496</v>
      </c>
      <c r="C1504" s="44">
        <f t="shared" si="25"/>
        <v>1496</v>
      </c>
      <c r="D1504" s="75">
        <v>3</v>
      </c>
      <c r="E1504" s="69" t="s">
        <v>4168</v>
      </c>
      <c r="F1504" s="63"/>
      <c r="G1504" s="189"/>
      <c r="H1504" s="110" t="s">
        <v>5035</v>
      </c>
      <c r="I1504" s="63" t="s">
        <v>523</v>
      </c>
      <c r="J1504" s="66" t="s">
        <v>3592</v>
      </c>
      <c r="K1504" s="60" t="s">
        <v>3364</v>
      </c>
      <c r="L1504" s="199" t="s">
        <v>3363</v>
      </c>
    </row>
    <row r="1505" spans="1:12" ht="19.5" customHeight="1">
      <c r="A1505" s="206"/>
      <c r="B1505" s="44">
        <f t="shared" si="25"/>
        <v>1497</v>
      </c>
      <c r="C1505" s="44">
        <f t="shared" si="25"/>
        <v>1497</v>
      </c>
      <c r="D1505" s="75"/>
      <c r="E1505" s="45"/>
      <c r="F1505" s="63"/>
      <c r="G1505" s="189"/>
      <c r="H1505" s="110" t="s">
        <v>5035</v>
      </c>
      <c r="I1505" s="63" t="s">
        <v>1948</v>
      </c>
      <c r="J1505" s="66" t="s">
        <v>3592</v>
      </c>
      <c r="K1505" s="48" t="s">
        <v>350</v>
      </c>
      <c r="L1505" s="199" t="s">
        <v>3186</v>
      </c>
    </row>
    <row r="1506" spans="1:12" ht="19.5" customHeight="1">
      <c r="A1506" s="206"/>
      <c r="B1506" s="44">
        <f t="shared" si="25"/>
        <v>1498</v>
      </c>
      <c r="C1506" s="44">
        <f t="shared" si="25"/>
        <v>1498</v>
      </c>
      <c r="D1506" s="75">
        <v>2</v>
      </c>
      <c r="E1506" s="69" t="s">
        <v>3981</v>
      </c>
      <c r="F1506" s="63"/>
      <c r="G1506" s="189"/>
      <c r="H1506" s="109" t="s">
        <v>678</v>
      </c>
      <c r="I1506" s="63" t="s">
        <v>376</v>
      </c>
      <c r="J1506" s="66" t="s">
        <v>3593</v>
      </c>
      <c r="K1506" s="60" t="s">
        <v>376</v>
      </c>
      <c r="L1506" s="199" t="s">
        <v>3356</v>
      </c>
    </row>
    <row r="1507" spans="1:12" ht="19.5" customHeight="1">
      <c r="A1507" s="206"/>
      <c r="B1507" s="44">
        <f t="shared" si="25"/>
        <v>1499</v>
      </c>
      <c r="C1507" s="44">
        <f t="shared" si="25"/>
        <v>1499</v>
      </c>
      <c r="D1507" s="75">
        <v>2</v>
      </c>
      <c r="E1507" s="69" t="s">
        <v>3982</v>
      </c>
      <c r="F1507" s="63"/>
      <c r="G1507" s="189"/>
      <c r="H1507" s="112" t="s">
        <v>5036</v>
      </c>
      <c r="I1507" s="63" t="s">
        <v>377</v>
      </c>
      <c r="J1507" s="66" t="s">
        <v>3593</v>
      </c>
      <c r="K1507" s="48" t="s">
        <v>3281</v>
      </c>
      <c r="L1507" s="198" t="s">
        <v>3256</v>
      </c>
    </row>
    <row r="1508" spans="1:12" ht="19.5" customHeight="1">
      <c r="A1508" s="206"/>
      <c r="B1508" s="44">
        <f t="shared" si="25"/>
        <v>1500</v>
      </c>
      <c r="C1508" s="44">
        <f t="shared" si="25"/>
        <v>1500</v>
      </c>
      <c r="D1508" s="75">
        <v>4</v>
      </c>
      <c r="E1508" s="69" t="s">
        <v>4450</v>
      </c>
      <c r="F1508" s="63"/>
      <c r="G1508" s="189"/>
      <c r="H1508" s="110" t="s">
        <v>5035</v>
      </c>
      <c r="I1508" s="63" t="s">
        <v>720</v>
      </c>
      <c r="J1508" s="66" t="s">
        <v>3593</v>
      </c>
      <c r="K1508" s="48" t="s">
        <v>7</v>
      </c>
      <c r="L1508" s="198" t="s">
        <v>3237</v>
      </c>
    </row>
    <row r="1509" spans="1:12" ht="19.5" customHeight="1">
      <c r="A1509" s="206">
        <v>301</v>
      </c>
      <c r="B1509" s="44">
        <f t="shared" si="25"/>
        <v>1501</v>
      </c>
      <c r="C1509" s="44">
        <f t="shared" si="25"/>
        <v>1501</v>
      </c>
      <c r="D1509" s="75">
        <v>2</v>
      </c>
      <c r="E1509" s="69" t="s">
        <v>3983</v>
      </c>
      <c r="F1509" s="63"/>
      <c r="G1509" s="189"/>
      <c r="H1509" s="110" t="s">
        <v>5035</v>
      </c>
      <c r="I1509" s="63" t="s">
        <v>378</v>
      </c>
      <c r="J1509" s="66" t="s">
        <v>3593</v>
      </c>
      <c r="K1509" s="60" t="s">
        <v>3737</v>
      </c>
      <c r="L1509" s="199" t="s">
        <v>3736</v>
      </c>
    </row>
    <row r="1510" spans="1:12" ht="19.5" customHeight="1">
      <c r="A1510" s="206"/>
      <c r="B1510" s="44">
        <f t="shared" si="25"/>
        <v>1502</v>
      </c>
      <c r="C1510" s="44">
        <f t="shared" si="25"/>
        <v>1502</v>
      </c>
      <c r="D1510" s="75">
        <v>3</v>
      </c>
      <c r="E1510" s="69" t="s">
        <v>4169</v>
      </c>
      <c r="F1510" s="63"/>
      <c r="G1510" s="189"/>
      <c r="H1510" s="110" t="s">
        <v>5035</v>
      </c>
      <c r="I1510" s="63" t="s">
        <v>524</v>
      </c>
      <c r="J1510" s="66" t="s">
        <v>3593</v>
      </c>
      <c r="K1510" s="48" t="s">
        <v>3183</v>
      </c>
      <c r="L1510" s="199" t="s">
        <v>3185</v>
      </c>
    </row>
    <row r="1511" spans="1:12" ht="19.5" customHeight="1">
      <c r="A1511" s="206"/>
      <c r="B1511" s="44">
        <f t="shared" si="25"/>
        <v>1503</v>
      </c>
      <c r="C1511" s="44">
        <f t="shared" si="25"/>
        <v>1503</v>
      </c>
      <c r="D1511" s="75">
        <v>3</v>
      </c>
      <c r="E1511" s="69" t="s">
        <v>4170</v>
      </c>
      <c r="F1511" s="63"/>
      <c r="G1511" s="189"/>
      <c r="H1511" s="109" t="s">
        <v>678</v>
      </c>
      <c r="I1511" s="63" t="s">
        <v>525</v>
      </c>
      <c r="J1511" s="66" t="s">
        <v>3593</v>
      </c>
      <c r="K1511" s="51" t="s">
        <v>525</v>
      </c>
      <c r="L1511" s="199" t="s">
        <v>4249</v>
      </c>
    </row>
    <row r="1512" spans="1:12" ht="19.5" customHeight="1">
      <c r="A1512" s="206"/>
      <c r="B1512" s="44">
        <f t="shared" si="25"/>
        <v>1504</v>
      </c>
      <c r="C1512" s="44">
        <f t="shared" si="25"/>
        <v>1504</v>
      </c>
      <c r="D1512" s="75">
        <v>2</v>
      </c>
      <c r="E1512" s="69" t="s">
        <v>3984</v>
      </c>
      <c r="F1512" s="63"/>
      <c r="G1512" s="189"/>
      <c r="H1512" s="109" t="s">
        <v>678</v>
      </c>
      <c r="I1512" s="63" t="s">
        <v>379</v>
      </c>
      <c r="J1512" s="66" t="s">
        <v>3593</v>
      </c>
      <c r="K1512" s="48" t="s">
        <v>72</v>
      </c>
      <c r="L1512" s="199" t="s">
        <v>3191</v>
      </c>
    </row>
    <row r="1513" spans="1:12" ht="19.5" customHeight="1">
      <c r="A1513" s="206"/>
      <c r="B1513" s="44">
        <f t="shared" si="25"/>
        <v>1505</v>
      </c>
      <c r="C1513" s="44">
        <f t="shared" si="25"/>
        <v>1505</v>
      </c>
      <c r="D1513" s="75"/>
      <c r="E1513" s="45"/>
      <c r="F1513" s="63"/>
      <c r="G1513" s="189"/>
      <c r="H1513" s="110" t="s">
        <v>5035</v>
      </c>
      <c r="I1513" s="63" t="s">
        <v>1949</v>
      </c>
      <c r="J1513" s="66" t="s">
        <v>3593</v>
      </c>
      <c r="K1513" s="60" t="s">
        <v>3177</v>
      </c>
      <c r="L1513" s="199" t="s">
        <v>3294</v>
      </c>
    </row>
    <row r="1514" spans="1:12" ht="19.5" customHeight="1">
      <c r="A1514" s="206">
        <v>302</v>
      </c>
      <c r="B1514" s="44">
        <f t="shared" si="25"/>
        <v>1506</v>
      </c>
      <c r="C1514" s="44">
        <f t="shared" si="25"/>
        <v>1506</v>
      </c>
      <c r="D1514" s="75"/>
      <c r="E1514" s="45"/>
      <c r="F1514" s="63"/>
      <c r="G1514" s="189"/>
      <c r="H1514" s="110" t="s">
        <v>5035</v>
      </c>
      <c r="I1514" s="63" t="s">
        <v>1950</v>
      </c>
      <c r="J1514" s="66" t="s">
        <v>3593</v>
      </c>
      <c r="K1514" s="48" t="s">
        <v>3207</v>
      </c>
      <c r="L1514" s="199" t="s">
        <v>3208</v>
      </c>
    </row>
    <row r="1515" spans="1:12" ht="19.5" customHeight="1">
      <c r="A1515" s="206"/>
      <c r="B1515" s="44">
        <f t="shared" si="25"/>
        <v>1507</v>
      </c>
      <c r="C1515" s="44">
        <f t="shared" si="25"/>
        <v>1507</v>
      </c>
      <c r="D1515" s="75"/>
      <c r="E1515" s="45"/>
      <c r="F1515" s="63"/>
      <c r="G1515" s="189"/>
      <c r="H1515" s="110" t="s">
        <v>5035</v>
      </c>
      <c r="I1515" s="63" t="s">
        <v>1951</v>
      </c>
      <c r="J1515" s="66" t="s">
        <v>3593</v>
      </c>
      <c r="K1515" s="60" t="s">
        <v>3177</v>
      </c>
      <c r="L1515" s="199" t="s">
        <v>3294</v>
      </c>
    </row>
    <row r="1516" spans="1:12" ht="19.5" customHeight="1">
      <c r="A1516" s="206"/>
      <c r="B1516" s="44">
        <f t="shared" si="25"/>
        <v>1508</v>
      </c>
      <c r="C1516" s="44">
        <f t="shared" si="25"/>
        <v>1508</v>
      </c>
      <c r="D1516" s="75"/>
      <c r="E1516" s="45"/>
      <c r="F1516" s="63"/>
      <c r="G1516" s="189">
        <v>104</v>
      </c>
      <c r="H1516" s="110" t="s">
        <v>5035</v>
      </c>
      <c r="I1516" s="63" t="s">
        <v>1952</v>
      </c>
      <c r="J1516" s="66" t="s">
        <v>3593</v>
      </c>
      <c r="K1516" s="60" t="s">
        <v>3347</v>
      </c>
      <c r="L1516" s="199" t="s">
        <v>3346</v>
      </c>
    </row>
    <row r="1517" spans="1:12" ht="19.5" customHeight="1">
      <c r="A1517" s="206"/>
      <c r="B1517" s="44">
        <f t="shared" si="25"/>
        <v>1509</v>
      </c>
      <c r="C1517" s="44">
        <f t="shared" si="25"/>
        <v>1509</v>
      </c>
      <c r="D1517" s="75"/>
      <c r="E1517" s="45"/>
      <c r="F1517" s="63"/>
      <c r="G1517" s="189"/>
      <c r="H1517" s="112" t="s">
        <v>5036</v>
      </c>
      <c r="I1517" s="63" t="s">
        <v>1953</v>
      </c>
      <c r="J1517" s="66" t="s">
        <v>3593</v>
      </c>
      <c r="K1517" s="48" t="s">
        <v>21</v>
      </c>
      <c r="L1517" s="199" t="s">
        <v>3184</v>
      </c>
    </row>
    <row r="1518" spans="1:12" ht="19.5" customHeight="1">
      <c r="A1518" s="206"/>
      <c r="B1518" s="44">
        <f t="shared" si="25"/>
        <v>1510</v>
      </c>
      <c r="C1518" s="44">
        <f t="shared" si="25"/>
        <v>1510</v>
      </c>
      <c r="D1518" s="75">
        <v>3</v>
      </c>
      <c r="E1518" s="69" t="s">
        <v>4040</v>
      </c>
      <c r="F1518" s="63"/>
      <c r="G1518" s="189"/>
      <c r="H1518" s="110" t="s">
        <v>5035</v>
      </c>
      <c r="I1518" s="63" t="s">
        <v>526</v>
      </c>
      <c r="J1518" s="66" t="s">
        <v>3593</v>
      </c>
      <c r="K1518" s="48" t="s">
        <v>25</v>
      </c>
      <c r="L1518" s="199" t="s">
        <v>3190</v>
      </c>
    </row>
    <row r="1519" spans="1:12" ht="19.5" customHeight="1">
      <c r="A1519" s="206">
        <v>303</v>
      </c>
      <c r="B1519" s="44">
        <f t="shared" si="25"/>
        <v>1511</v>
      </c>
      <c r="C1519" s="44">
        <f t="shared" si="25"/>
        <v>1511</v>
      </c>
      <c r="D1519" s="75"/>
      <c r="E1519" s="45"/>
      <c r="F1519" s="63"/>
      <c r="G1519" s="189">
        <v>506</v>
      </c>
      <c r="H1519" s="110" t="s">
        <v>5035</v>
      </c>
      <c r="I1519" s="63" t="s">
        <v>1954</v>
      </c>
      <c r="J1519" s="66" t="s">
        <v>3593</v>
      </c>
      <c r="K1519" s="48" t="s">
        <v>72</v>
      </c>
      <c r="L1519" s="199" t="s">
        <v>3191</v>
      </c>
    </row>
    <row r="1520" spans="1:12" ht="19.5" customHeight="1">
      <c r="A1520" s="206"/>
      <c r="B1520" s="44">
        <f t="shared" si="25"/>
        <v>1512</v>
      </c>
      <c r="C1520" s="44">
        <f t="shared" si="25"/>
        <v>1512</v>
      </c>
      <c r="D1520" s="75">
        <v>6</v>
      </c>
      <c r="E1520" s="69" t="s">
        <v>4800</v>
      </c>
      <c r="F1520" s="63"/>
      <c r="G1520" s="189"/>
      <c r="H1520" s="110" t="s">
        <v>5035</v>
      </c>
      <c r="I1520" s="63" t="s">
        <v>1055</v>
      </c>
      <c r="J1520" s="66" t="s">
        <v>3593</v>
      </c>
      <c r="K1520" s="48" t="s">
        <v>1204</v>
      </c>
      <c r="L1520" s="198" t="s">
        <v>3225</v>
      </c>
    </row>
    <row r="1521" spans="1:12" ht="19.5" customHeight="1">
      <c r="A1521" s="206"/>
      <c r="B1521" s="44">
        <f t="shared" si="25"/>
        <v>1513</v>
      </c>
      <c r="C1521" s="44">
        <f t="shared" si="25"/>
        <v>1513</v>
      </c>
      <c r="D1521" s="75"/>
      <c r="E1521" s="45"/>
      <c r="F1521" s="63"/>
      <c r="G1521" s="189"/>
      <c r="H1521" s="110" t="s">
        <v>5035</v>
      </c>
      <c r="I1521" s="63" t="s">
        <v>1955</v>
      </c>
      <c r="J1521" s="66" t="s">
        <v>3593</v>
      </c>
      <c r="K1521" s="48" t="s">
        <v>3207</v>
      </c>
      <c r="L1521" s="199" t="s">
        <v>3208</v>
      </c>
    </row>
    <row r="1522" spans="1:12" ht="19.5" customHeight="1">
      <c r="A1522" s="206"/>
      <c r="B1522" s="44">
        <f t="shared" si="25"/>
        <v>1514</v>
      </c>
      <c r="C1522" s="44">
        <f t="shared" si="25"/>
        <v>1514</v>
      </c>
      <c r="D1522" s="75">
        <v>6</v>
      </c>
      <c r="E1522" s="69" t="s">
        <v>4376</v>
      </c>
      <c r="F1522" s="63"/>
      <c r="G1522" s="189"/>
      <c r="H1522" s="110" t="s">
        <v>5035</v>
      </c>
      <c r="I1522" s="63" t="s">
        <v>193</v>
      </c>
      <c r="J1522" s="66" t="s">
        <v>3593</v>
      </c>
      <c r="K1522" s="60" t="s">
        <v>3290</v>
      </c>
      <c r="L1522" s="199" t="s">
        <v>3289</v>
      </c>
    </row>
    <row r="1523" spans="1:12" ht="19.5" customHeight="1">
      <c r="A1523" s="206"/>
      <c r="B1523" s="44">
        <f t="shared" si="25"/>
        <v>1515</v>
      </c>
      <c r="C1523" s="44">
        <f t="shared" si="25"/>
        <v>1515</v>
      </c>
      <c r="D1523" s="75"/>
      <c r="E1523" s="45"/>
      <c r="F1523" s="63"/>
      <c r="G1523" s="189"/>
      <c r="H1523" s="110" t="s">
        <v>5035</v>
      </c>
      <c r="I1523" s="63" t="s">
        <v>1956</v>
      </c>
      <c r="J1523" s="66" t="s">
        <v>3593</v>
      </c>
      <c r="K1523" s="48" t="s">
        <v>3181</v>
      </c>
      <c r="L1523" s="198" t="s">
        <v>3232</v>
      </c>
    </row>
    <row r="1524" spans="1:12" ht="19.5" customHeight="1">
      <c r="A1524" s="206">
        <v>304</v>
      </c>
      <c r="B1524" s="44">
        <f t="shared" si="25"/>
        <v>1516</v>
      </c>
      <c r="C1524" s="44">
        <f t="shared" si="25"/>
        <v>1516</v>
      </c>
      <c r="D1524" s="75"/>
      <c r="E1524" s="45"/>
      <c r="F1524" s="63"/>
      <c r="G1524" s="189"/>
      <c r="H1524" s="112" t="s">
        <v>5036</v>
      </c>
      <c r="I1524" s="63" t="s">
        <v>1957</v>
      </c>
      <c r="J1524" s="66" t="s">
        <v>3593</v>
      </c>
      <c r="K1524" s="60" t="s">
        <v>465</v>
      </c>
      <c r="L1524" s="199" t="s">
        <v>3230</v>
      </c>
    </row>
    <row r="1525" spans="1:12" ht="19.5" customHeight="1">
      <c r="A1525" s="206"/>
      <c r="B1525" s="44">
        <f t="shared" si="25"/>
        <v>1517</v>
      </c>
      <c r="C1525" s="44">
        <f t="shared" si="25"/>
        <v>1517</v>
      </c>
      <c r="D1525" s="75"/>
      <c r="E1525" s="45"/>
      <c r="F1525" s="63"/>
      <c r="G1525" s="189"/>
      <c r="H1525" s="110" t="s">
        <v>5035</v>
      </c>
      <c r="I1525" s="63" t="s">
        <v>1958</v>
      </c>
      <c r="J1525" s="66" t="s">
        <v>3593</v>
      </c>
      <c r="K1525" s="48" t="s">
        <v>3285</v>
      </c>
      <c r="L1525" s="199" t="s">
        <v>3214</v>
      </c>
    </row>
    <row r="1526" spans="1:12" ht="19.5" customHeight="1">
      <c r="A1526" s="206"/>
      <c r="B1526" s="44">
        <f t="shared" si="25"/>
        <v>1518</v>
      </c>
      <c r="C1526" s="44">
        <f t="shared" si="25"/>
        <v>1518</v>
      </c>
      <c r="D1526" s="75"/>
      <c r="E1526" s="45"/>
      <c r="F1526" s="63"/>
      <c r="G1526" s="189"/>
      <c r="H1526" s="110" t="s">
        <v>5035</v>
      </c>
      <c r="I1526" s="63" t="s">
        <v>286</v>
      </c>
      <c r="J1526" s="66" t="s">
        <v>3593</v>
      </c>
      <c r="K1526" s="48" t="s">
        <v>63</v>
      </c>
      <c r="L1526" s="199" t="s">
        <v>3188</v>
      </c>
    </row>
    <row r="1527" spans="1:12" ht="19.5" customHeight="1">
      <c r="A1527" s="206"/>
      <c r="B1527" s="44">
        <f t="shared" si="25"/>
        <v>1519</v>
      </c>
      <c r="C1527" s="44">
        <f t="shared" si="25"/>
        <v>1519</v>
      </c>
      <c r="D1527" s="75"/>
      <c r="E1527" s="45"/>
      <c r="F1527" s="63"/>
      <c r="G1527" s="189"/>
      <c r="H1527" s="110" t="s">
        <v>5035</v>
      </c>
      <c r="I1527" s="63" t="s">
        <v>1959</v>
      </c>
      <c r="J1527" s="66" t="s">
        <v>3593</v>
      </c>
      <c r="K1527" s="48" t="s">
        <v>3183</v>
      </c>
      <c r="L1527" s="199" t="s">
        <v>3185</v>
      </c>
    </row>
    <row r="1528" spans="1:12" ht="19.5" customHeight="1">
      <c r="A1528" s="206"/>
      <c r="B1528" s="44">
        <f t="shared" si="25"/>
        <v>1520</v>
      </c>
      <c r="C1528" s="44">
        <f t="shared" si="25"/>
        <v>1520</v>
      </c>
      <c r="D1528" s="75"/>
      <c r="E1528" s="45"/>
      <c r="F1528" s="63"/>
      <c r="G1528" s="189"/>
      <c r="H1528" s="110" t="s">
        <v>5035</v>
      </c>
      <c r="I1528" s="63" t="s">
        <v>1960</v>
      </c>
      <c r="J1528" s="66" t="s">
        <v>3593</v>
      </c>
      <c r="K1528" s="48" t="s">
        <v>72</v>
      </c>
      <c r="L1528" s="199" t="s">
        <v>3191</v>
      </c>
    </row>
    <row r="1529" spans="1:12" ht="19.5" customHeight="1">
      <c r="A1529" s="206">
        <v>305</v>
      </c>
      <c r="B1529" s="44">
        <f t="shared" si="25"/>
        <v>1521</v>
      </c>
      <c r="C1529" s="44">
        <f t="shared" si="25"/>
        <v>1521</v>
      </c>
      <c r="D1529" s="75">
        <v>3</v>
      </c>
      <c r="E1529" s="69" t="s">
        <v>4171</v>
      </c>
      <c r="F1529" s="63"/>
      <c r="G1529" s="189"/>
      <c r="H1529" s="110" t="s">
        <v>5035</v>
      </c>
      <c r="I1529" s="63" t="s">
        <v>527</v>
      </c>
      <c r="J1529" s="66" t="s">
        <v>3593</v>
      </c>
      <c r="K1529" s="48" t="s">
        <v>3167</v>
      </c>
      <c r="L1529" s="198" t="s">
        <v>3215</v>
      </c>
    </row>
    <row r="1530" spans="1:12" ht="19.5" customHeight="1">
      <c r="A1530" s="206"/>
      <c r="B1530" s="44">
        <f t="shared" si="25"/>
        <v>1522</v>
      </c>
      <c r="C1530" s="44">
        <f t="shared" si="25"/>
        <v>1522</v>
      </c>
      <c r="D1530" s="75"/>
      <c r="E1530" s="45"/>
      <c r="F1530" s="63"/>
      <c r="G1530" s="189"/>
      <c r="H1530" s="110" t="s">
        <v>5035</v>
      </c>
      <c r="I1530" s="63" t="s">
        <v>1961</v>
      </c>
      <c r="J1530" s="66" t="s">
        <v>3593</v>
      </c>
      <c r="K1530" s="51" t="s">
        <v>4407</v>
      </c>
      <c r="L1530" s="199" t="s">
        <v>3229</v>
      </c>
    </row>
    <row r="1531" spans="1:12" ht="19.5" customHeight="1">
      <c r="A1531" s="206"/>
      <c r="B1531" s="44">
        <f t="shared" si="25"/>
        <v>1523</v>
      </c>
      <c r="C1531" s="44">
        <f t="shared" si="25"/>
        <v>1523</v>
      </c>
      <c r="D1531" s="75">
        <v>3</v>
      </c>
      <c r="E1531" s="69" t="s">
        <v>4172</v>
      </c>
      <c r="F1531" s="63"/>
      <c r="G1531" s="189"/>
      <c r="H1531" s="110" t="s">
        <v>5035</v>
      </c>
      <c r="I1531" s="63" t="s">
        <v>528</v>
      </c>
      <c r="J1531" s="66" t="s">
        <v>3593</v>
      </c>
      <c r="K1531" s="51" t="s">
        <v>4251</v>
      </c>
      <c r="L1531" s="199" t="s">
        <v>4250</v>
      </c>
    </row>
    <row r="1532" spans="1:12" ht="19.5" customHeight="1">
      <c r="A1532" s="206"/>
      <c r="B1532" s="44">
        <f t="shared" si="25"/>
        <v>1524</v>
      </c>
      <c r="C1532" s="44">
        <f t="shared" si="25"/>
        <v>1524</v>
      </c>
      <c r="D1532" s="75">
        <v>2</v>
      </c>
      <c r="E1532" s="69" t="s">
        <v>3985</v>
      </c>
      <c r="F1532" s="63"/>
      <c r="G1532" s="189"/>
      <c r="H1532" s="112" t="s">
        <v>5036</v>
      </c>
      <c r="I1532" s="63" t="s">
        <v>380</v>
      </c>
      <c r="J1532" s="66" t="s">
        <v>3593</v>
      </c>
      <c r="K1532" s="48" t="s">
        <v>57</v>
      </c>
      <c r="L1532" s="198" t="s">
        <v>3262</v>
      </c>
    </row>
    <row r="1533" spans="1:12" ht="19.5" customHeight="1">
      <c r="A1533" s="206"/>
      <c r="B1533" s="44">
        <f t="shared" si="25"/>
        <v>1525</v>
      </c>
      <c r="C1533" s="44">
        <f t="shared" si="25"/>
        <v>1525</v>
      </c>
      <c r="D1533" s="75">
        <v>3</v>
      </c>
      <c r="E1533" s="69" t="s">
        <v>4173</v>
      </c>
      <c r="F1533" s="63"/>
      <c r="G1533" s="189"/>
      <c r="H1533" s="110" t="s">
        <v>5035</v>
      </c>
      <c r="I1533" s="63" t="s">
        <v>529</v>
      </c>
      <c r="J1533" s="66" t="s">
        <v>3593</v>
      </c>
      <c r="K1533" s="48" t="s">
        <v>57</v>
      </c>
      <c r="L1533" s="198" t="s">
        <v>3262</v>
      </c>
    </row>
    <row r="1534" spans="1:12" ht="19.5" customHeight="1">
      <c r="A1534" s="206">
        <v>306</v>
      </c>
      <c r="B1534" s="44">
        <f t="shared" si="25"/>
        <v>1526</v>
      </c>
      <c r="C1534" s="44">
        <f t="shared" si="25"/>
        <v>1526</v>
      </c>
      <c r="D1534" s="75"/>
      <c r="E1534" s="45"/>
      <c r="F1534" s="63"/>
      <c r="G1534" s="189"/>
      <c r="H1534" s="110" t="s">
        <v>5035</v>
      </c>
      <c r="I1534" s="63" t="s">
        <v>1962</v>
      </c>
      <c r="J1534" s="66" t="s">
        <v>3593</v>
      </c>
      <c r="K1534" s="48" t="s">
        <v>57</v>
      </c>
      <c r="L1534" s="198" t="s">
        <v>3262</v>
      </c>
    </row>
    <row r="1535" spans="1:12" ht="19.5" customHeight="1">
      <c r="A1535" s="206"/>
      <c r="B1535" s="44">
        <f t="shared" si="25"/>
        <v>1527</v>
      </c>
      <c r="C1535" s="44">
        <f t="shared" si="25"/>
        <v>1527</v>
      </c>
      <c r="D1535" s="75">
        <v>5</v>
      </c>
      <c r="E1535" s="69" t="s">
        <v>4659</v>
      </c>
      <c r="F1535" s="63"/>
      <c r="G1535" s="189"/>
      <c r="H1535" s="110" t="s">
        <v>5035</v>
      </c>
      <c r="I1535" s="63" t="s">
        <v>888</v>
      </c>
      <c r="J1535" s="66" t="s">
        <v>3593</v>
      </c>
      <c r="K1535" s="48" t="s">
        <v>28</v>
      </c>
      <c r="L1535" s="199" t="s">
        <v>3209</v>
      </c>
    </row>
    <row r="1536" spans="1:12" ht="19.5" customHeight="1">
      <c r="A1536" s="206"/>
      <c r="B1536" s="44">
        <f t="shared" si="25"/>
        <v>1528</v>
      </c>
      <c r="C1536" s="44">
        <f t="shared" si="25"/>
        <v>1528</v>
      </c>
      <c r="D1536" s="75"/>
      <c r="E1536" s="45"/>
      <c r="F1536" s="63"/>
      <c r="G1536" s="189"/>
      <c r="H1536" s="110" t="s">
        <v>5035</v>
      </c>
      <c r="I1536" s="63" t="s">
        <v>1963</v>
      </c>
      <c r="J1536" s="66" t="s">
        <v>3593</v>
      </c>
      <c r="K1536" s="48" t="s">
        <v>3159</v>
      </c>
      <c r="L1536" s="199" t="s">
        <v>3203</v>
      </c>
    </row>
    <row r="1537" spans="1:12" ht="19.5" customHeight="1">
      <c r="A1537" s="206"/>
      <c r="B1537" s="44">
        <f t="shared" si="25"/>
        <v>1529</v>
      </c>
      <c r="C1537" s="44">
        <f t="shared" si="25"/>
        <v>1529</v>
      </c>
      <c r="D1537" s="75"/>
      <c r="E1537" s="45"/>
      <c r="F1537" s="63"/>
      <c r="G1537" s="189"/>
      <c r="H1537" s="110" t="s">
        <v>5035</v>
      </c>
      <c r="I1537" s="63" t="s">
        <v>1964</v>
      </c>
      <c r="J1537" s="66" t="s">
        <v>3593</v>
      </c>
      <c r="K1537" s="60" t="s">
        <v>3336</v>
      </c>
      <c r="L1537" s="199" t="s">
        <v>3335</v>
      </c>
    </row>
    <row r="1538" spans="1:12" ht="19.5" customHeight="1">
      <c r="A1538" s="206"/>
      <c r="B1538" s="44">
        <f t="shared" si="25"/>
        <v>1530</v>
      </c>
      <c r="C1538" s="44">
        <f t="shared" si="25"/>
        <v>1530</v>
      </c>
      <c r="D1538" s="75">
        <v>6</v>
      </c>
      <c r="E1538" s="69" t="s">
        <v>4802</v>
      </c>
      <c r="F1538" s="63"/>
      <c r="G1538" s="189"/>
      <c r="H1538" s="110" t="s">
        <v>5035</v>
      </c>
      <c r="I1538" s="63" t="s">
        <v>1056</v>
      </c>
      <c r="J1538" s="66" t="s">
        <v>3593</v>
      </c>
      <c r="K1538" s="60" t="s">
        <v>396</v>
      </c>
      <c r="L1538" s="199" t="s">
        <v>3841</v>
      </c>
    </row>
    <row r="1539" spans="1:12" ht="19.5" customHeight="1">
      <c r="A1539" s="206">
        <v>307</v>
      </c>
      <c r="B1539" s="44">
        <f t="shared" si="25"/>
        <v>1531</v>
      </c>
      <c r="C1539" s="44">
        <f t="shared" si="25"/>
        <v>1531</v>
      </c>
      <c r="D1539" s="75">
        <v>2</v>
      </c>
      <c r="E1539" s="69" t="s">
        <v>3987</v>
      </c>
      <c r="F1539" s="63"/>
      <c r="G1539" s="189"/>
      <c r="H1539" s="110" t="s">
        <v>5035</v>
      </c>
      <c r="I1539" s="63" t="s">
        <v>381</v>
      </c>
      <c r="J1539" s="66" t="s">
        <v>3593</v>
      </c>
      <c r="K1539" s="60" t="s">
        <v>1202</v>
      </c>
      <c r="L1539" s="199" t="s">
        <v>3288</v>
      </c>
    </row>
    <row r="1540" spans="1:12" ht="19.5" customHeight="1">
      <c r="A1540" s="206"/>
      <c r="B1540" s="44">
        <f t="shared" si="25"/>
        <v>1532</v>
      </c>
      <c r="C1540" s="44">
        <f t="shared" si="25"/>
        <v>1532</v>
      </c>
      <c r="D1540" s="75"/>
      <c r="E1540" s="45"/>
      <c r="F1540" s="63"/>
      <c r="G1540" s="189"/>
      <c r="H1540" s="110" t="s">
        <v>5035</v>
      </c>
      <c r="I1540" s="63" t="s">
        <v>1965</v>
      </c>
      <c r="J1540" s="66" t="s">
        <v>3593</v>
      </c>
      <c r="K1540" s="48" t="s">
        <v>1204</v>
      </c>
      <c r="L1540" s="198" t="s">
        <v>3225</v>
      </c>
    </row>
    <row r="1541" spans="1:12" ht="19.5" customHeight="1">
      <c r="A1541" s="206"/>
      <c r="B1541" s="44">
        <f t="shared" si="25"/>
        <v>1533</v>
      </c>
      <c r="C1541" s="44">
        <f t="shared" si="25"/>
        <v>1533</v>
      </c>
      <c r="D1541" s="75"/>
      <c r="E1541" s="45"/>
      <c r="F1541" s="63"/>
      <c r="G1541" s="189"/>
      <c r="H1541" s="110" t="s">
        <v>5035</v>
      </c>
      <c r="I1541" s="63" t="s">
        <v>1966</v>
      </c>
      <c r="J1541" s="66" t="s">
        <v>3593</v>
      </c>
      <c r="K1541" s="48" t="s">
        <v>3160</v>
      </c>
      <c r="L1541" s="199" t="s">
        <v>3204</v>
      </c>
    </row>
    <row r="1542" spans="1:12" ht="19.5" customHeight="1">
      <c r="A1542" s="206"/>
      <c r="B1542" s="44">
        <f t="shared" si="25"/>
        <v>1534</v>
      </c>
      <c r="C1542" s="44">
        <f t="shared" si="25"/>
        <v>1534</v>
      </c>
      <c r="D1542" s="75"/>
      <c r="E1542" s="45"/>
      <c r="F1542" s="63"/>
      <c r="G1542" s="189"/>
      <c r="H1542" s="110" t="s">
        <v>5035</v>
      </c>
      <c r="I1542" s="63" t="s">
        <v>1967</v>
      </c>
      <c r="J1542" s="66" t="s">
        <v>3593</v>
      </c>
      <c r="K1542" s="48" t="s">
        <v>406</v>
      </c>
      <c r="L1542" s="198" t="s">
        <v>3234</v>
      </c>
    </row>
    <row r="1543" spans="1:12" ht="19.5" customHeight="1">
      <c r="A1543" s="206"/>
      <c r="B1543" s="44">
        <f t="shared" si="25"/>
        <v>1535</v>
      </c>
      <c r="C1543" s="44">
        <f t="shared" si="25"/>
        <v>1535</v>
      </c>
      <c r="D1543" s="75"/>
      <c r="E1543" s="45"/>
      <c r="F1543" s="63"/>
      <c r="G1543" s="189"/>
      <c r="H1543" s="110" t="s">
        <v>5035</v>
      </c>
      <c r="I1543" s="63" t="s">
        <v>1968</v>
      </c>
      <c r="J1543" s="66" t="s">
        <v>3593</v>
      </c>
      <c r="K1543" s="48" t="s">
        <v>388</v>
      </c>
      <c r="L1543" s="198" t="s">
        <v>3231</v>
      </c>
    </row>
    <row r="1544" spans="1:12" ht="19.5" customHeight="1">
      <c r="A1544" s="206">
        <v>308</v>
      </c>
      <c r="B1544" s="44">
        <f t="shared" ref="B1544:C1590" si="26">ROW()-8</f>
        <v>1536</v>
      </c>
      <c r="C1544" s="44">
        <f t="shared" si="26"/>
        <v>1536</v>
      </c>
      <c r="D1544" s="75">
        <v>2</v>
      </c>
      <c r="E1544" s="69" t="s">
        <v>3986</v>
      </c>
      <c r="F1544" s="63"/>
      <c r="G1544" s="189"/>
      <c r="H1544" s="109" t="s">
        <v>678</v>
      </c>
      <c r="I1544" s="63" t="s">
        <v>382</v>
      </c>
      <c r="J1544" s="66" t="s">
        <v>3594</v>
      </c>
      <c r="K1544" s="48" t="s">
        <v>3175</v>
      </c>
      <c r="L1544" s="198" t="s">
        <v>3235</v>
      </c>
    </row>
    <row r="1545" spans="1:12" ht="19.5" customHeight="1">
      <c r="A1545" s="206"/>
      <c r="B1545" s="44">
        <f t="shared" si="26"/>
        <v>1537</v>
      </c>
      <c r="C1545" s="44">
        <f t="shared" si="26"/>
        <v>1537</v>
      </c>
      <c r="D1545" s="75"/>
      <c r="E1545" s="45"/>
      <c r="F1545" s="63"/>
      <c r="G1545" s="189"/>
      <c r="H1545" s="110" t="s">
        <v>5035</v>
      </c>
      <c r="I1545" s="63" t="s">
        <v>1969</v>
      </c>
      <c r="J1545" s="66" t="s">
        <v>3594</v>
      </c>
      <c r="K1545" s="48" t="s">
        <v>3167</v>
      </c>
      <c r="L1545" s="198" t="s">
        <v>3215</v>
      </c>
    </row>
    <row r="1546" spans="1:12" ht="19.5" customHeight="1">
      <c r="A1546" s="206"/>
      <c r="B1546" s="44">
        <f t="shared" si="26"/>
        <v>1538</v>
      </c>
      <c r="C1546" s="44">
        <f t="shared" si="26"/>
        <v>1538</v>
      </c>
      <c r="D1546" s="75"/>
      <c r="E1546" s="45"/>
      <c r="F1546" s="63"/>
      <c r="G1546" s="189"/>
      <c r="H1546" s="110" t="s">
        <v>5035</v>
      </c>
      <c r="I1546" s="63" t="s">
        <v>1970</v>
      </c>
      <c r="J1546" s="66" t="s">
        <v>3594</v>
      </c>
      <c r="K1546" s="48" t="s">
        <v>17</v>
      </c>
      <c r="L1546" s="199" t="s">
        <v>3201</v>
      </c>
    </row>
    <row r="1547" spans="1:12" ht="19.5" customHeight="1">
      <c r="A1547" s="206"/>
      <c r="B1547" s="44">
        <f t="shared" si="26"/>
        <v>1539</v>
      </c>
      <c r="C1547" s="44">
        <f t="shared" si="26"/>
        <v>1539</v>
      </c>
      <c r="D1547" s="75">
        <v>3</v>
      </c>
      <c r="E1547" s="69" t="s">
        <v>4174</v>
      </c>
      <c r="F1547" s="63"/>
      <c r="G1547" s="189"/>
      <c r="H1547" s="110" t="s">
        <v>5035</v>
      </c>
      <c r="I1547" s="63" t="s">
        <v>530</v>
      </c>
      <c r="J1547" s="66" t="s">
        <v>3594</v>
      </c>
      <c r="K1547" s="48" t="s">
        <v>77</v>
      </c>
      <c r="L1547" s="198" t="s">
        <v>3255</v>
      </c>
    </row>
    <row r="1548" spans="1:12" ht="19.5" customHeight="1">
      <c r="A1548" s="206"/>
      <c r="B1548" s="44">
        <f t="shared" si="26"/>
        <v>1540</v>
      </c>
      <c r="C1548" s="44">
        <f t="shared" si="26"/>
        <v>1540</v>
      </c>
      <c r="D1548" s="75">
        <v>5</v>
      </c>
      <c r="E1548" s="69" t="s">
        <v>4661</v>
      </c>
      <c r="F1548" s="63"/>
      <c r="G1548" s="189"/>
      <c r="H1548" s="110" t="s">
        <v>5035</v>
      </c>
      <c r="I1548" s="63" t="s">
        <v>889</v>
      </c>
      <c r="J1548" s="66" t="s">
        <v>3594</v>
      </c>
      <c r="K1548" s="48" t="s">
        <v>63</v>
      </c>
      <c r="L1548" s="199" t="s">
        <v>3188</v>
      </c>
    </row>
    <row r="1549" spans="1:12" ht="19.5" customHeight="1">
      <c r="A1549" s="206">
        <v>309</v>
      </c>
      <c r="B1549" s="44">
        <f t="shared" si="26"/>
        <v>1541</v>
      </c>
      <c r="C1549" s="44">
        <f t="shared" si="26"/>
        <v>1541</v>
      </c>
      <c r="D1549" s="75">
        <v>3</v>
      </c>
      <c r="E1549" s="69" t="s">
        <v>4175</v>
      </c>
      <c r="F1549" s="63"/>
      <c r="G1549" s="189"/>
      <c r="H1549" s="110" t="s">
        <v>5035</v>
      </c>
      <c r="I1549" s="63" t="s">
        <v>531</v>
      </c>
      <c r="J1549" s="66" t="s">
        <v>3594</v>
      </c>
      <c r="K1549" s="60" t="s">
        <v>76</v>
      </c>
      <c r="L1549" s="199" t="s">
        <v>3345</v>
      </c>
    </row>
    <row r="1550" spans="1:12" ht="19.5" customHeight="1">
      <c r="A1550" s="206"/>
      <c r="B1550" s="44">
        <f t="shared" si="26"/>
        <v>1542</v>
      </c>
      <c r="C1550" s="44">
        <f t="shared" si="26"/>
        <v>1542</v>
      </c>
      <c r="D1550" s="75">
        <v>2</v>
      </c>
      <c r="E1550" s="69" t="s">
        <v>3988</v>
      </c>
      <c r="F1550" s="63"/>
      <c r="G1550" s="189"/>
      <c r="H1550" s="110" t="s">
        <v>5035</v>
      </c>
      <c r="I1550" s="63" t="s">
        <v>383</v>
      </c>
      <c r="J1550" s="66" t="s">
        <v>3594</v>
      </c>
      <c r="K1550" s="48" t="s">
        <v>3207</v>
      </c>
      <c r="L1550" s="199" t="s">
        <v>3208</v>
      </c>
    </row>
    <row r="1551" spans="1:12" ht="19.5" customHeight="1">
      <c r="A1551" s="206"/>
      <c r="B1551" s="44">
        <f t="shared" si="26"/>
        <v>1543</v>
      </c>
      <c r="C1551" s="44">
        <f t="shared" si="26"/>
        <v>1543</v>
      </c>
      <c r="D1551" s="75">
        <v>4</v>
      </c>
      <c r="E1551" s="69" t="s">
        <v>4451</v>
      </c>
      <c r="F1551" s="63"/>
      <c r="G1551" s="189"/>
      <c r="H1551" s="110" t="s">
        <v>5035</v>
      </c>
      <c r="I1551" s="63" t="s">
        <v>721</v>
      </c>
      <c r="J1551" s="66" t="s">
        <v>3594</v>
      </c>
      <c r="K1551" s="48" t="s">
        <v>40</v>
      </c>
      <c r="L1551" s="199" t="s">
        <v>3193</v>
      </c>
    </row>
    <row r="1552" spans="1:12" ht="19.5" customHeight="1">
      <c r="A1552" s="206"/>
      <c r="B1552" s="44">
        <f t="shared" si="26"/>
        <v>1544</v>
      </c>
      <c r="C1552" s="44">
        <f t="shared" si="26"/>
        <v>1544</v>
      </c>
      <c r="D1552" s="75">
        <v>5</v>
      </c>
      <c r="E1552" s="69" t="s">
        <v>4662</v>
      </c>
      <c r="F1552" s="63"/>
      <c r="G1552" s="189"/>
      <c r="H1552" s="110" t="s">
        <v>5035</v>
      </c>
      <c r="I1552" s="63" t="s">
        <v>890</v>
      </c>
      <c r="J1552" s="66" t="s">
        <v>3594</v>
      </c>
      <c r="K1552" s="47" t="s">
        <v>15</v>
      </c>
      <c r="L1552" s="198" t="s">
        <v>3227</v>
      </c>
    </row>
    <row r="1553" spans="1:12" ht="19.5" customHeight="1">
      <c r="A1553" s="206"/>
      <c r="B1553" s="44">
        <f t="shared" si="26"/>
        <v>1545</v>
      </c>
      <c r="C1553" s="44">
        <f t="shared" si="26"/>
        <v>1545</v>
      </c>
      <c r="D1553" s="75">
        <v>5</v>
      </c>
      <c r="E1553" s="69" t="s">
        <v>4663</v>
      </c>
      <c r="F1553" s="63"/>
      <c r="G1553" s="189"/>
      <c r="H1553" s="110" t="s">
        <v>5035</v>
      </c>
      <c r="I1553" s="63" t="s">
        <v>891</v>
      </c>
      <c r="J1553" s="66" t="s">
        <v>3594</v>
      </c>
      <c r="K1553" s="48" t="s">
        <v>1018</v>
      </c>
      <c r="L1553" s="199" t="s">
        <v>3202</v>
      </c>
    </row>
    <row r="1554" spans="1:12" ht="19.5" customHeight="1">
      <c r="A1554" s="206">
        <v>310</v>
      </c>
      <c r="B1554" s="44">
        <f t="shared" si="26"/>
        <v>1546</v>
      </c>
      <c r="C1554" s="44">
        <f t="shared" si="26"/>
        <v>1546</v>
      </c>
      <c r="D1554" s="75"/>
      <c r="E1554" s="45"/>
      <c r="F1554" s="63"/>
      <c r="G1554" s="189"/>
      <c r="H1554" s="110" t="s">
        <v>5035</v>
      </c>
      <c r="I1554" s="63" t="s">
        <v>1971</v>
      </c>
      <c r="J1554" s="66" t="s">
        <v>3594</v>
      </c>
      <c r="K1554" s="60" t="s">
        <v>75</v>
      </c>
      <c r="L1554" s="199" t="s">
        <v>3302</v>
      </c>
    </row>
    <row r="1555" spans="1:12" ht="19.5" customHeight="1">
      <c r="A1555" s="206"/>
      <c r="B1555" s="44">
        <f t="shared" si="26"/>
        <v>1547</v>
      </c>
      <c r="C1555" s="44">
        <f t="shared" si="26"/>
        <v>1547</v>
      </c>
      <c r="D1555" s="75"/>
      <c r="E1555" s="45"/>
      <c r="F1555" s="63"/>
      <c r="G1555" s="189"/>
      <c r="H1555" s="112" t="s">
        <v>5036</v>
      </c>
      <c r="I1555" s="63" t="s">
        <v>1972</v>
      </c>
      <c r="J1555" s="66" t="s">
        <v>3595</v>
      </c>
      <c r="K1555" s="48" t="s">
        <v>25</v>
      </c>
      <c r="L1555" s="199" t="s">
        <v>3190</v>
      </c>
    </row>
    <row r="1556" spans="1:12" ht="19.5" customHeight="1">
      <c r="A1556" s="206"/>
      <c r="B1556" s="44">
        <f t="shared" si="26"/>
        <v>1548</v>
      </c>
      <c r="C1556" s="44">
        <f t="shared" si="26"/>
        <v>1548</v>
      </c>
      <c r="D1556" s="75"/>
      <c r="E1556" s="45"/>
      <c r="F1556" s="63"/>
      <c r="G1556" s="189"/>
      <c r="H1556" s="110" t="s">
        <v>5035</v>
      </c>
      <c r="I1556" s="63" t="s">
        <v>1973</v>
      </c>
      <c r="J1556" s="66" t="s">
        <v>3596</v>
      </c>
      <c r="K1556" s="48" t="s">
        <v>3196</v>
      </c>
      <c r="L1556" s="199" t="s">
        <v>3197</v>
      </c>
    </row>
    <row r="1557" spans="1:12" ht="19.5" customHeight="1">
      <c r="A1557" s="206"/>
      <c r="B1557" s="44">
        <f t="shared" si="26"/>
        <v>1549</v>
      </c>
      <c r="C1557" s="44">
        <f t="shared" si="26"/>
        <v>1549</v>
      </c>
      <c r="D1557" s="75">
        <v>4</v>
      </c>
      <c r="E1557" s="69" t="s">
        <v>4452</v>
      </c>
      <c r="F1557" s="63"/>
      <c r="G1557" s="189"/>
      <c r="H1557" s="110" t="s">
        <v>5035</v>
      </c>
      <c r="I1557" s="63" t="s">
        <v>722</v>
      </c>
      <c r="J1557" s="66" t="s">
        <v>3596</v>
      </c>
      <c r="K1557" s="60" t="s">
        <v>109</v>
      </c>
      <c r="L1557" s="199" t="s">
        <v>3327</v>
      </c>
    </row>
    <row r="1558" spans="1:12" ht="19.5" customHeight="1">
      <c r="A1558" s="206"/>
      <c r="B1558" s="44">
        <f t="shared" si="26"/>
        <v>1550</v>
      </c>
      <c r="C1558" s="44">
        <f t="shared" si="26"/>
        <v>1550</v>
      </c>
      <c r="D1558" s="75">
        <v>5</v>
      </c>
      <c r="E1558" s="69" t="s">
        <v>4664</v>
      </c>
      <c r="F1558" s="63"/>
      <c r="G1558" s="189">
        <v>352</v>
      </c>
      <c r="H1558" s="110" t="s">
        <v>5035</v>
      </c>
      <c r="I1558" s="63" t="s">
        <v>892</v>
      </c>
      <c r="J1558" s="66" t="s">
        <v>3596</v>
      </c>
      <c r="K1558" s="48" t="s">
        <v>3168</v>
      </c>
      <c r="L1558" s="198" t="s">
        <v>3228</v>
      </c>
    </row>
    <row r="1559" spans="1:12" ht="19.5" customHeight="1">
      <c r="A1559" s="206">
        <v>311</v>
      </c>
      <c r="B1559" s="44">
        <f t="shared" si="26"/>
        <v>1551</v>
      </c>
      <c r="C1559" s="44">
        <f t="shared" si="26"/>
        <v>1551</v>
      </c>
      <c r="D1559" s="75"/>
      <c r="E1559" s="45"/>
      <c r="F1559" s="63"/>
      <c r="G1559" s="189"/>
      <c r="H1559" s="110" t="s">
        <v>5035</v>
      </c>
      <c r="I1559" s="63" t="s">
        <v>1974</v>
      </c>
      <c r="J1559" s="66" t="s">
        <v>3596</v>
      </c>
      <c r="K1559" s="60" t="s">
        <v>75</v>
      </c>
      <c r="L1559" s="199" t="s">
        <v>3302</v>
      </c>
    </row>
    <row r="1560" spans="1:12" ht="19.5" customHeight="1">
      <c r="A1560" s="206"/>
      <c r="B1560" s="44">
        <f t="shared" si="26"/>
        <v>1552</v>
      </c>
      <c r="C1560" s="44">
        <f t="shared" si="26"/>
        <v>1552</v>
      </c>
      <c r="D1560" s="75">
        <v>4</v>
      </c>
      <c r="E1560" s="69" t="s">
        <v>4453</v>
      </c>
      <c r="F1560" s="63"/>
      <c r="G1560" s="189"/>
      <c r="H1560" s="110" t="s">
        <v>5035</v>
      </c>
      <c r="I1560" s="63" t="s">
        <v>723</v>
      </c>
      <c r="J1560" s="66" t="s">
        <v>3596</v>
      </c>
      <c r="K1560" s="48" t="s">
        <v>3168</v>
      </c>
      <c r="L1560" s="198" t="s">
        <v>3228</v>
      </c>
    </row>
    <row r="1561" spans="1:12" ht="19.5" customHeight="1">
      <c r="A1561" s="206"/>
      <c r="B1561" s="44">
        <f t="shared" si="26"/>
        <v>1553</v>
      </c>
      <c r="C1561" s="44">
        <f t="shared" si="26"/>
        <v>1553</v>
      </c>
      <c r="D1561" s="75"/>
      <c r="E1561" s="45"/>
      <c r="F1561" s="63"/>
      <c r="G1561" s="189"/>
      <c r="H1561" s="110" t="s">
        <v>5035</v>
      </c>
      <c r="I1561" s="63" t="s">
        <v>1975</v>
      </c>
      <c r="J1561" s="66" t="s">
        <v>3596</v>
      </c>
      <c r="K1561" s="48" t="s">
        <v>57</v>
      </c>
      <c r="L1561" s="198" t="s">
        <v>3262</v>
      </c>
    </row>
    <row r="1562" spans="1:12" ht="19.5" customHeight="1">
      <c r="A1562" s="206"/>
      <c r="B1562" s="44">
        <f t="shared" si="26"/>
        <v>1554</v>
      </c>
      <c r="C1562" s="44">
        <f t="shared" si="26"/>
        <v>1554</v>
      </c>
      <c r="D1562" s="75">
        <v>5</v>
      </c>
      <c r="E1562" s="69" t="s">
        <v>4354</v>
      </c>
      <c r="F1562" s="63"/>
      <c r="G1562" s="189"/>
      <c r="H1562" s="112" t="s">
        <v>5036</v>
      </c>
      <c r="I1562" s="63" t="s">
        <v>893</v>
      </c>
      <c r="J1562" s="66" t="s">
        <v>3597</v>
      </c>
      <c r="K1562" s="60" t="s">
        <v>3843</v>
      </c>
      <c r="L1562" s="199" t="s">
        <v>3842</v>
      </c>
    </row>
    <row r="1563" spans="1:12" ht="19.5" customHeight="1">
      <c r="A1563" s="206"/>
      <c r="B1563" s="44">
        <f t="shared" si="26"/>
        <v>1555</v>
      </c>
      <c r="C1563" s="44">
        <f t="shared" si="26"/>
        <v>1555</v>
      </c>
      <c r="D1563" s="75">
        <v>5</v>
      </c>
      <c r="E1563" s="69" t="s">
        <v>4665</v>
      </c>
      <c r="F1563" s="63"/>
      <c r="G1563" s="189">
        <v>642</v>
      </c>
      <c r="H1563" s="110" t="s">
        <v>5035</v>
      </c>
      <c r="I1563" s="63" t="s">
        <v>894</v>
      </c>
      <c r="J1563" s="66" t="s">
        <v>3597</v>
      </c>
      <c r="K1563" s="48" t="s">
        <v>3182</v>
      </c>
      <c r="L1563" s="198" t="s">
        <v>3238</v>
      </c>
    </row>
    <row r="1564" spans="1:12" ht="19.5" customHeight="1">
      <c r="A1564" s="206">
        <v>312</v>
      </c>
      <c r="B1564" s="44">
        <f t="shared" si="26"/>
        <v>1556</v>
      </c>
      <c r="C1564" s="44">
        <f t="shared" si="26"/>
        <v>1556</v>
      </c>
      <c r="D1564" s="75">
        <v>2</v>
      </c>
      <c r="E1564" s="69" t="s">
        <v>3989</v>
      </c>
      <c r="F1564" s="63"/>
      <c r="G1564" s="189"/>
      <c r="H1564" s="110" t="s">
        <v>5035</v>
      </c>
      <c r="I1564" s="63" t="s">
        <v>384</v>
      </c>
      <c r="J1564" s="66" t="s">
        <v>3597</v>
      </c>
      <c r="K1564" s="48" t="s">
        <v>1204</v>
      </c>
      <c r="L1564" s="198" t="s">
        <v>3225</v>
      </c>
    </row>
    <row r="1565" spans="1:12" ht="19.5" customHeight="1">
      <c r="A1565" s="206"/>
      <c r="B1565" s="44">
        <f t="shared" si="26"/>
        <v>1557</v>
      </c>
      <c r="C1565" s="44">
        <f t="shared" si="26"/>
        <v>1557</v>
      </c>
      <c r="D1565" s="75">
        <v>4</v>
      </c>
      <c r="E1565" s="69" t="s">
        <v>4454</v>
      </c>
      <c r="F1565" s="63"/>
      <c r="G1565" s="189"/>
      <c r="H1565" s="112" t="s">
        <v>5036</v>
      </c>
      <c r="I1565" s="63" t="s">
        <v>724</v>
      </c>
      <c r="J1565" s="66" t="s">
        <v>3598</v>
      </c>
      <c r="K1565" s="48" t="s">
        <v>72</v>
      </c>
      <c r="L1565" s="199" t="s">
        <v>3191</v>
      </c>
    </row>
    <row r="1566" spans="1:12" ht="19.5" customHeight="1">
      <c r="A1566" s="206"/>
      <c r="B1566" s="44">
        <f t="shared" si="26"/>
        <v>1558</v>
      </c>
      <c r="C1566" s="44">
        <f t="shared" si="26"/>
        <v>1558</v>
      </c>
      <c r="D1566" s="75"/>
      <c r="E1566" s="45"/>
      <c r="F1566" s="63"/>
      <c r="G1566" s="189"/>
      <c r="H1566" s="109" t="s">
        <v>678</v>
      </c>
      <c r="I1566" s="63" t="s">
        <v>1976</v>
      </c>
      <c r="J1566" s="66" t="s">
        <v>3599</v>
      </c>
      <c r="K1566" s="48" t="s">
        <v>3161</v>
      </c>
      <c r="L1566" s="198" t="s">
        <v>3242</v>
      </c>
    </row>
    <row r="1567" spans="1:12" ht="19.5" customHeight="1">
      <c r="A1567" s="206"/>
      <c r="B1567" s="44">
        <f t="shared" si="26"/>
        <v>1559</v>
      </c>
      <c r="C1567" s="44">
        <f t="shared" si="26"/>
        <v>1559</v>
      </c>
      <c r="D1567" s="75"/>
      <c r="E1567" s="45"/>
      <c r="F1567" s="63"/>
      <c r="G1567" s="189"/>
      <c r="H1567" s="112" t="s">
        <v>5036</v>
      </c>
      <c r="I1567" s="63" t="s">
        <v>1977</v>
      </c>
      <c r="J1567" s="66" t="s">
        <v>3599</v>
      </c>
      <c r="K1567" s="60" t="s">
        <v>963</v>
      </c>
      <c r="L1567" s="199" t="s">
        <v>3287</v>
      </c>
    </row>
    <row r="1568" spans="1:12" ht="19.5" customHeight="1">
      <c r="A1568" s="206"/>
      <c r="B1568" s="44">
        <f t="shared" si="26"/>
        <v>1560</v>
      </c>
      <c r="C1568" s="44">
        <f t="shared" si="26"/>
        <v>1560</v>
      </c>
      <c r="D1568" s="75">
        <v>6</v>
      </c>
      <c r="E1568" s="69" t="s">
        <v>4803</v>
      </c>
      <c r="F1568" s="63"/>
      <c r="G1568" s="189"/>
      <c r="H1568" s="110" t="s">
        <v>5035</v>
      </c>
      <c r="I1568" s="63" t="s">
        <v>1057</v>
      </c>
      <c r="J1568" s="66" t="s">
        <v>3600</v>
      </c>
      <c r="K1568" s="48" t="s">
        <v>3251</v>
      </c>
      <c r="L1568" s="198" t="s">
        <v>3250</v>
      </c>
    </row>
    <row r="1569" spans="1:12" ht="19.5" customHeight="1">
      <c r="A1569" s="206">
        <v>313</v>
      </c>
      <c r="B1569" s="44">
        <f t="shared" si="26"/>
        <v>1561</v>
      </c>
      <c r="C1569" s="44">
        <f t="shared" si="26"/>
        <v>1561</v>
      </c>
      <c r="D1569" s="75"/>
      <c r="E1569" s="45"/>
      <c r="F1569" s="63"/>
      <c r="G1569" s="189"/>
      <c r="H1569" s="109" t="s">
        <v>678</v>
      </c>
      <c r="I1569" s="63" t="s">
        <v>1978</v>
      </c>
      <c r="J1569" s="66" t="s">
        <v>3601</v>
      </c>
      <c r="K1569" s="48" t="s">
        <v>3249</v>
      </c>
      <c r="L1569" s="199" t="s">
        <v>3248</v>
      </c>
    </row>
    <row r="1570" spans="1:12" ht="19.5" customHeight="1">
      <c r="A1570" s="206"/>
      <c r="B1570" s="44">
        <f t="shared" si="26"/>
        <v>1562</v>
      </c>
      <c r="C1570" s="44">
        <f t="shared" si="26"/>
        <v>1562</v>
      </c>
      <c r="D1570" s="75"/>
      <c r="E1570" s="45"/>
      <c r="F1570" s="63"/>
      <c r="G1570" s="189"/>
      <c r="H1570" s="110" t="s">
        <v>5035</v>
      </c>
      <c r="I1570" s="63" t="s">
        <v>1232</v>
      </c>
      <c r="J1570" s="66" t="s">
        <v>3601</v>
      </c>
      <c r="K1570" s="48" t="s">
        <v>17</v>
      </c>
      <c r="L1570" s="199" t="s">
        <v>3201</v>
      </c>
    </row>
    <row r="1571" spans="1:12" ht="19.5" customHeight="1">
      <c r="A1571" s="206"/>
      <c r="B1571" s="44">
        <f t="shared" si="26"/>
        <v>1563</v>
      </c>
      <c r="C1571" s="44">
        <f t="shared" si="26"/>
        <v>1563</v>
      </c>
      <c r="D1571" s="75"/>
      <c r="E1571" s="45"/>
      <c r="F1571" s="63"/>
      <c r="G1571" s="189"/>
      <c r="H1571" s="110" t="s">
        <v>5035</v>
      </c>
      <c r="I1571" s="63" t="s">
        <v>1979</v>
      </c>
      <c r="J1571" s="66" t="s">
        <v>3601</v>
      </c>
      <c r="K1571" s="60" t="s">
        <v>1202</v>
      </c>
      <c r="L1571" s="199" t="s">
        <v>3288</v>
      </c>
    </row>
    <row r="1572" spans="1:12" ht="19.5" customHeight="1">
      <c r="A1572" s="206"/>
      <c r="B1572" s="44">
        <f t="shared" si="26"/>
        <v>1564</v>
      </c>
      <c r="C1572" s="44">
        <f t="shared" si="26"/>
        <v>1564</v>
      </c>
      <c r="D1572" s="75"/>
      <c r="E1572" s="45"/>
      <c r="F1572" s="63"/>
      <c r="G1572" s="189"/>
      <c r="H1572" s="112" t="s">
        <v>5036</v>
      </c>
      <c r="I1572" s="63" t="s">
        <v>1980</v>
      </c>
      <c r="J1572" s="66" t="s">
        <v>3602</v>
      </c>
      <c r="K1572" s="48" t="s">
        <v>9</v>
      </c>
      <c r="L1572" s="198" t="s">
        <v>3258</v>
      </c>
    </row>
    <row r="1573" spans="1:12" ht="19.5" customHeight="1">
      <c r="A1573" s="206"/>
      <c r="B1573" s="44">
        <f t="shared" si="26"/>
        <v>1565</v>
      </c>
      <c r="C1573" s="44">
        <f t="shared" si="26"/>
        <v>1565</v>
      </c>
      <c r="D1573" s="75"/>
      <c r="E1573" s="45"/>
      <c r="F1573" s="63"/>
      <c r="G1573" s="189"/>
      <c r="H1573" s="110" t="s">
        <v>5035</v>
      </c>
      <c r="I1573" s="63" t="s">
        <v>1981</v>
      </c>
      <c r="J1573" s="66" t="s">
        <v>3602</v>
      </c>
      <c r="K1573" s="47" t="s">
        <v>15</v>
      </c>
      <c r="L1573" s="198" t="s">
        <v>3227</v>
      </c>
    </row>
    <row r="1574" spans="1:12" ht="19.5" customHeight="1">
      <c r="A1574" s="206">
        <v>314</v>
      </c>
      <c r="B1574" s="44">
        <f t="shared" si="26"/>
        <v>1566</v>
      </c>
      <c r="C1574" s="44">
        <f t="shared" si="26"/>
        <v>1566</v>
      </c>
      <c r="D1574" s="75"/>
      <c r="E1574" s="45"/>
      <c r="F1574" s="63"/>
      <c r="G1574" s="189"/>
      <c r="H1574" s="112" t="s">
        <v>5036</v>
      </c>
      <c r="I1574" s="63" t="s">
        <v>1982</v>
      </c>
      <c r="J1574" s="66" t="s">
        <v>3602</v>
      </c>
      <c r="K1574" s="48" t="s">
        <v>65</v>
      </c>
      <c r="L1574" s="199" t="s">
        <v>3187</v>
      </c>
    </row>
    <row r="1575" spans="1:12" ht="19.5" customHeight="1">
      <c r="A1575" s="206"/>
      <c r="B1575" s="44">
        <f t="shared" si="26"/>
        <v>1567</v>
      </c>
      <c r="C1575" s="44">
        <f t="shared" si="26"/>
        <v>1567</v>
      </c>
      <c r="D1575" s="75"/>
      <c r="E1575" s="45"/>
      <c r="F1575" s="63"/>
      <c r="G1575" s="189"/>
      <c r="H1575" s="109" t="s">
        <v>678</v>
      </c>
      <c r="I1575" s="63" t="s">
        <v>1983</v>
      </c>
      <c r="J1575" s="66" t="s">
        <v>3603</v>
      </c>
      <c r="K1575" s="48" t="s">
        <v>64</v>
      </c>
      <c r="L1575" s="199" t="s">
        <v>3192</v>
      </c>
    </row>
    <row r="1576" spans="1:12" ht="19.5" customHeight="1">
      <c r="A1576" s="206"/>
      <c r="B1576" s="44">
        <f t="shared" si="26"/>
        <v>1568</v>
      </c>
      <c r="C1576" s="44">
        <f t="shared" si="26"/>
        <v>1568</v>
      </c>
      <c r="D1576" s="75"/>
      <c r="E1576" s="45"/>
      <c r="F1576" s="63"/>
      <c r="G1576" s="189"/>
      <c r="H1576" s="112" t="s">
        <v>5036</v>
      </c>
      <c r="I1576" s="63" t="s">
        <v>1984</v>
      </c>
      <c r="J1576" s="66" t="s">
        <v>3604</v>
      </c>
      <c r="K1576" s="60" t="s">
        <v>3282</v>
      </c>
      <c r="L1576" s="199" t="s">
        <v>3280</v>
      </c>
    </row>
    <row r="1577" spans="1:12" ht="19.5" customHeight="1">
      <c r="A1577" s="206"/>
      <c r="B1577" s="44">
        <f t="shared" si="26"/>
        <v>1569</v>
      </c>
      <c r="C1577" s="44">
        <f t="shared" si="26"/>
        <v>1569</v>
      </c>
      <c r="D1577" s="75">
        <v>4</v>
      </c>
      <c r="E1577" s="69" t="s">
        <v>4242</v>
      </c>
      <c r="F1577" s="63"/>
      <c r="G1577" s="189"/>
      <c r="H1577" s="112" t="s">
        <v>5036</v>
      </c>
      <c r="I1577" s="63" t="s">
        <v>725</v>
      </c>
      <c r="J1577" s="66" t="s">
        <v>3604</v>
      </c>
      <c r="K1577" s="48" t="s">
        <v>55</v>
      </c>
      <c r="L1577" s="198" t="s">
        <v>3243</v>
      </c>
    </row>
    <row r="1578" spans="1:12" ht="19.5" customHeight="1">
      <c r="A1578" s="206"/>
      <c r="B1578" s="44">
        <f t="shared" si="26"/>
        <v>1570</v>
      </c>
      <c r="C1578" s="44">
        <f t="shared" si="26"/>
        <v>1570</v>
      </c>
      <c r="D1578" s="75">
        <v>2</v>
      </c>
      <c r="E1578" s="69" t="s">
        <v>3990</v>
      </c>
      <c r="F1578" s="63"/>
      <c r="G1578" s="189"/>
      <c r="H1578" s="110" t="s">
        <v>5035</v>
      </c>
      <c r="I1578" s="63" t="s">
        <v>385</v>
      </c>
      <c r="J1578" s="66" t="s">
        <v>3605</v>
      </c>
      <c r="K1578" s="48" t="s">
        <v>3175</v>
      </c>
      <c r="L1578" s="198" t="s">
        <v>3235</v>
      </c>
    </row>
    <row r="1579" spans="1:12" ht="19.5" customHeight="1">
      <c r="A1579" s="206">
        <v>315</v>
      </c>
      <c r="B1579" s="44">
        <f t="shared" si="26"/>
        <v>1571</v>
      </c>
      <c r="C1579" s="44">
        <f t="shared" si="26"/>
        <v>1571</v>
      </c>
      <c r="D1579" s="75">
        <v>4</v>
      </c>
      <c r="E1579" s="69" t="s">
        <v>4455</v>
      </c>
      <c r="F1579" s="63"/>
      <c r="G1579" s="189"/>
      <c r="H1579" s="110" t="s">
        <v>5035</v>
      </c>
      <c r="I1579" s="63" t="s">
        <v>726</v>
      </c>
      <c r="J1579" s="66" t="s">
        <v>2286</v>
      </c>
      <c r="K1579" s="48" t="s">
        <v>72</v>
      </c>
      <c r="L1579" s="199" t="s">
        <v>3191</v>
      </c>
    </row>
    <row r="1580" spans="1:12" ht="19.5" customHeight="1">
      <c r="A1580" s="206"/>
      <c r="B1580" s="44">
        <f t="shared" si="26"/>
        <v>1572</v>
      </c>
      <c r="C1580" s="44">
        <f t="shared" si="26"/>
        <v>1572</v>
      </c>
      <c r="D1580" s="75"/>
      <c r="E1580" s="45"/>
      <c r="F1580" s="63"/>
      <c r="G1580" s="189"/>
      <c r="H1580" s="110" t="s">
        <v>5035</v>
      </c>
      <c r="I1580" s="63" t="s">
        <v>1985</v>
      </c>
      <c r="J1580" s="66" t="s">
        <v>3606</v>
      </c>
      <c r="K1580" s="48" t="s">
        <v>1204</v>
      </c>
      <c r="L1580" s="198" t="s">
        <v>3225</v>
      </c>
    </row>
    <row r="1581" spans="1:12" ht="19.5" customHeight="1">
      <c r="A1581" s="206"/>
      <c r="B1581" s="44">
        <f t="shared" si="26"/>
        <v>1573</v>
      </c>
      <c r="C1581" s="44">
        <f t="shared" si="26"/>
        <v>1573</v>
      </c>
      <c r="D1581" s="75"/>
      <c r="E1581" s="45"/>
      <c r="F1581" s="63"/>
      <c r="G1581" s="189"/>
      <c r="H1581" s="110" t="s">
        <v>5035</v>
      </c>
      <c r="I1581" s="63" t="s">
        <v>1986</v>
      </c>
      <c r="J1581" s="66" t="s">
        <v>3607</v>
      </c>
      <c r="K1581" s="47" t="s">
        <v>15</v>
      </c>
      <c r="L1581" s="198" t="s">
        <v>3227</v>
      </c>
    </row>
    <row r="1582" spans="1:12" ht="19.5" customHeight="1">
      <c r="A1582" s="206"/>
      <c r="B1582" s="44">
        <f t="shared" si="26"/>
        <v>1574</v>
      </c>
      <c r="C1582" s="44">
        <f t="shared" si="26"/>
        <v>1574</v>
      </c>
      <c r="D1582" s="75">
        <v>2</v>
      </c>
      <c r="E1582" s="69" t="s">
        <v>3991</v>
      </c>
      <c r="F1582" s="63"/>
      <c r="G1582" s="189"/>
      <c r="H1582" s="112" t="s">
        <v>5036</v>
      </c>
      <c r="I1582" s="63" t="s">
        <v>386</v>
      </c>
      <c r="J1582" s="66" t="s">
        <v>3608</v>
      </c>
      <c r="K1582" s="60" t="s">
        <v>34</v>
      </c>
      <c r="L1582" s="199" t="s">
        <v>3342</v>
      </c>
    </row>
    <row r="1583" spans="1:12" ht="19.5" customHeight="1">
      <c r="A1583" s="206"/>
      <c r="B1583" s="44">
        <f t="shared" si="26"/>
        <v>1575</v>
      </c>
      <c r="C1583" s="44">
        <f t="shared" si="26"/>
        <v>1575</v>
      </c>
      <c r="D1583" s="75"/>
      <c r="E1583" s="45"/>
      <c r="F1583" s="63"/>
      <c r="G1583" s="189"/>
      <c r="H1583" s="110" t="s">
        <v>5035</v>
      </c>
      <c r="I1583" s="63" t="s">
        <v>1987</v>
      </c>
      <c r="J1583" s="66" t="s">
        <v>3608</v>
      </c>
      <c r="K1583" s="60" t="s">
        <v>32</v>
      </c>
      <c r="L1583" s="199" t="s">
        <v>3284</v>
      </c>
    </row>
    <row r="1584" spans="1:12" ht="19.5" customHeight="1">
      <c r="A1584" s="206">
        <v>316</v>
      </c>
      <c r="B1584" s="44">
        <f t="shared" si="26"/>
        <v>1576</v>
      </c>
      <c r="C1584" s="44">
        <f t="shared" si="26"/>
        <v>1576</v>
      </c>
      <c r="D1584" s="75">
        <v>6</v>
      </c>
      <c r="E1584" s="69" t="s">
        <v>4804</v>
      </c>
      <c r="F1584" s="63"/>
      <c r="G1584" s="189"/>
      <c r="H1584" s="112" t="s">
        <v>5036</v>
      </c>
      <c r="I1584" s="63" t="s">
        <v>1058</v>
      </c>
      <c r="J1584" s="66" t="s">
        <v>3608</v>
      </c>
      <c r="K1584" s="60" t="s">
        <v>3268</v>
      </c>
      <c r="L1584" s="199" t="s">
        <v>3267</v>
      </c>
    </row>
    <row r="1585" spans="1:12" ht="19.5" customHeight="1">
      <c r="A1585" s="206"/>
      <c r="B1585" s="44">
        <f t="shared" si="26"/>
        <v>1577</v>
      </c>
      <c r="C1585" s="44">
        <f t="shared" si="26"/>
        <v>1577</v>
      </c>
      <c r="D1585" s="75">
        <v>1</v>
      </c>
      <c r="E1585" s="69" t="s">
        <v>3814</v>
      </c>
      <c r="F1585" s="63"/>
      <c r="G1585" s="189"/>
      <c r="H1585" s="113" t="s">
        <v>677</v>
      </c>
      <c r="I1585" s="63" t="s">
        <v>64</v>
      </c>
      <c r="J1585" s="66" t="s">
        <v>3609</v>
      </c>
      <c r="K1585" s="48" t="s">
        <v>64</v>
      </c>
      <c r="L1585" s="199" t="s">
        <v>3192</v>
      </c>
    </row>
    <row r="1586" spans="1:12" ht="19.5" customHeight="1">
      <c r="A1586" s="206"/>
      <c r="B1586" s="44">
        <f t="shared" si="26"/>
        <v>1578</v>
      </c>
      <c r="C1586" s="44">
        <f t="shared" si="26"/>
        <v>1578</v>
      </c>
      <c r="D1586" s="75"/>
      <c r="E1586" s="45"/>
      <c r="F1586" s="63"/>
      <c r="G1586" s="189"/>
      <c r="H1586" s="112" t="s">
        <v>5036</v>
      </c>
      <c r="I1586" s="63" t="s">
        <v>1988</v>
      </c>
      <c r="J1586" s="66" t="s">
        <v>3609</v>
      </c>
      <c r="K1586" s="48" t="s">
        <v>3251</v>
      </c>
      <c r="L1586" s="198" t="s">
        <v>3250</v>
      </c>
    </row>
    <row r="1587" spans="1:12" ht="19.5" customHeight="1">
      <c r="A1587" s="206"/>
      <c r="B1587" s="44">
        <f t="shared" si="26"/>
        <v>1579</v>
      </c>
      <c r="C1587" s="44">
        <f t="shared" si="26"/>
        <v>1579</v>
      </c>
      <c r="D1587" s="75"/>
      <c r="E1587" s="45"/>
      <c r="F1587" s="63"/>
      <c r="G1587" s="189"/>
      <c r="H1587" s="110" t="s">
        <v>5035</v>
      </c>
      <c r="I1587" s="63" t="s">
        <v>194</v>
      </c>
      <c r="J1587" s="66" t="s">
        <v>3609</v>
      </c>
      <c r="K1587" s="60" t="s">
        <v>3865</v>
      </c>
      <c r="L1587" s="199" t="s">
        <v>3864</v>
      </c>
    </row>
    <row r="1588" spans="1:12" ht="19.5" customHeight="1">
      <c r="A1588" s="206"/>
      <c r="B1588" s="44">
        <f t="shared" si="26"/>
        <v>1580</v>
      </c>
      <c r="C1588" s="44">
        <f t="shared" si="26"/>
        <v>1580</v>
      </c>
      <c r="D1588" s="75"/>
      <c r="E1588" s="45"/>
      <c r="F1588" s="63"/>
      <c r="G1588" s="189"/>
      <c r="H1588" s="109" t="s">
        <v>678</v>
      </c>
      <c r="I1588" s="63" t="s">
        <v>1989</v>
      </c>
      <c r="J1588" s="66" t="s">
        <v>3610</v>
      </c>
      <c r="K1588" s="60" t="s">
        <v>3368</v>
      </c>
      <c r="L1588" s="199" t="s">
        <v>3367</v>
      </c>
    </row>
    <row r="1589" spans="1:12" ht="19.5" customHeight="1">
      <c r="A1589" s="206">
        <v>317</v>
      </c>
      <c r="B1589" s="44">
        <f t="shared" si="26"/>
        <v>1581</v>
      </c>
      <c r="C1589" s="44">
        <f t="shared" si="26"/>
        <v>1581</v>
      </c>
      <c r="D1589" s="75">
        <v>2</v>
      </c>
      <c r="E1589" s="69" t="s">
        <v>3992</v>
      </c>
      <c r="F1589" s="63"/>
      <c r="G1589" s="189"/>
      <c r="H1589" s="109" t="s">
        <v>678</v>
      </c>
      <c r="I1589" s="63" t="s">
        <v>387</v>
      </c>
      <c r="J1589" s="66" t="s">
        <v>3611</v>
      </c>
      <c r="K1589" s="60" t="s">
        <v>387</v>
      </c>
      <c r="L1589" s="199" t="s">
        <v>3849</v>
      </c>
    </row>
    <row r="1590" spans="1:12" ht="19.5" customHeight="1">
      <c r="A1590" s="206"/>
      <c r="B1590" s="44">
        <f t="shared" si="26"/>
        <v>1582</v>
      </c>
      <c r="C1590" s="44">
        <f t="shared" si="26"/>
        <v>1582</v>
      </c>
      <c r="D1590" s="75"/>
      <c r="E1590" s="45"/>
      <c r="F1590" s="63"/>
      <c r="G1590" s="189"/>
      <c r="H1590" s="110" t="s">
        <v>5035</v>
      </c>
      <c r="I1590" s="63" t="s">
        <v>1990</v>
      </c>
      <c r="J1590" s="66" t="s">
        <v>3612</v>
      </c>
      <c r="K1590" s="48" t="s">
        <v>59</v>
      </c>
      <c r="L1590" s="198" t="s">
        <v>3263</v>
      </c>
    </row>
    <row r="1591" spans="1:12" ht="19.5" customHeight="1">
      <c r="A1591" s="206"/>
      <c r="B1591" s="44">
        <f>ROW()-8</f>
        <v>1583</v>
      </c>
      <c r="C1591" s="44">
        <f>ROW()-8</f>
        <v>1583</v>
      </c>
      <c r="D1591" s="75">
        <v>1</v>
      </c>
      <c r="E1591" s="69" t="s">
        <v>3815</v>
      </c>
      <c r="F1591" s="63"/>
      <c r="G1591" s="189"/>
      <c r="H1591" s="109" t="s">
        <v>678</v>
      </c>
      <c r="I1591" s="63" t="s">
        <v>65</v>
      </c>
      <c r="J1591" s="66" t="s">
        <v>3613</v>
      </c>
      <c r="K1591" s="48" t="s">
        <v>65</v>
      </c>
      <c r="L1591" s="199" t="s">
        <v>3187</v>
      </c>
    </row>
    <row r="1592" spans="1:12" ht="19.5" customHeight="1">
      <c r="A1592" s="206"/>
      <c r="B1592" s="44">
        <f t="shared" ref="B1592:C1607" si="27">ROW()-8</f>
        <v>1584</v>
      </c>
      <c r="C1592" s="44">
        <f t="shared" si="27"/>
        <v>1584</v>
      </c>
      <c r="D1592" s="75">
        <v>1</v>
      </c>
      <c r="E1592" s="69" t="s">
        <v>3816</v>
      </c>
      <c r="F1592" s="63"/>
      <c r="G1592" s="189"/>
      <c r="H1592" s="109" t="s">
        <v>678</v>
      </c>
      <c r="I1592" s="63" t="s">
        <v>66</v>
      </c>
      <c r="J1592" s="66" t="s">
        <v>3614</v>
      </c>
      <c r="K1592" s="60" t="s">
        <v>3747</v>
      </c>
      <c r="L1592" s="199" t="s">
        <v>3746</v>
      </c>
    </row>
    <row r="1593" spans="1:12" ht="19.5" customHeight="1">
      <c r="A1593" s="206"/>
      <c r="B1593" s="44">
        <f t="shared" si="27"/>
        <v>1585</v>
      </c>
      <c r="C1593" s="44">
        <f t="shared" si="27"/>
        <v>1585</v>
      </c>
      <c r="D1593" s="75">
        <v>6</v>
      </c>
      <c r="E1593" s="69" t="s">
        <v>4805</v>
      </c>
      <c r="F1593" s="63"/>
      <c r="G1593" s="189"/>
      <c r="H1593" s="112" t="s">
        <v>5036</v>
      </c>
      <c r="I1593" s="63" t="s">
        <v>1059</v>
      </c>
      <c r="J1593" s="66" t="s">
        <v>3614</v>
      </c>
      <c r="K1593" s="48" t="s">
        <v>1305</v>
      </c>
      <c r="L1593" s="198" t="s">
        <v>3254</v>
      </c>
    </row>
    <row r="1594" spans="1:12" ht="19.5" customHeight="1">
      <c r="A1594" s="206">
        <v>318</v>
      </c>
      <c r="B1594" s="44">
        <f t="shared" si="27"/>
        <v>1586</v>
      </c>
      <c r="C1594" s="44">
        <f t="shared" si="27"/>
        <v>1586</v>
      </c>
      <c r="D1594" s="75"/>
      <c r="E1594" s="45"/>
      <c r="F1594" s="63"/>
      <c r="G1594" s="189"/>
      <c r="H1594" s="112" t="s">
        <v>5036</v>
      </c>
      <c r="I1594" s="63" t="s">
        <v>1991</v>
      </c>
      <c r="J1594" s="66" t="s">
        <v>3615</v>
      </c>
      <c r="K1594" s="48" t="s">
        <v>3251</v>
      </c>
      <c r="L1594" s="198" t="s">
        <v>3250</v>
      </c>
    </row>
    <row r="1595" spans="1:12" ht="19.5" customHeight="1">
      <c r="A1595" s="206"/>
      <c r="B1595" s="44">
        <f t="shared" si="27"/>
        <v>1587</v>
      </c>
      <c r="C1595" s="44">
        <f t="shared" si="27"/>
        <v>1587</v>
      </c>
      <c r="D1595" s="75">
        <v>5</v>
      </c>
      <c r="E1595" s="69" t="s">
        <v>4666</v>
      </c>
      <c r="F1595" s="63"/>
      <c r="G1595" s="189"/>
      <c r="H1595" s="110" t="s">
        <v>5035</v>
      </c>
      <c r="I1595" s="63" t="s">
        <v>895</v>
      </c>
      <c r="J1595" s="66" t="s">
        <v>3616</v>
      </c>
      <c r="K1595" s="48" t="s">
        <v>40</v>
      </c>
      <c r="L1595" s="199" t="s">
        <v>3193</v>
      </c>
    </row>
    <row r="1596" spans="1:12" ht="19.5" customHeight="1">
      <c r="A1596" s="206"/>
      <c r="B1596" s="44">
        <f t="shared" si="27"/>
        <v>1588</v>
      </c>
      <c r="C1596" s="44">
        <f t="shared" si="27"/>
        <v>1588</v>
      </c>
      <c r="D1596" s="75"/>
      <c r="E1596" s="45"/>
      <c r="F1596" s="63"/>
      <c r="G1596" s="189"/>
      <c r="H1596" s="110" t="s">
        <v>5035</v>
      </c>
      <c r="I1596" s="63" t="s">
        <v>1992</v>
      </c>
      <c r="J1596" s="66" t="s">
        <v>3616</v>
      </c>
      <c r="K1596" s="48" t="s">
        <v>36</v>
      </c>
      <c r="L1596" s="199" t="s">
        <v>3198</v>
      </c>
    </row>
    <row r="1597" spans="1:12" ht="19.5" customHeight="1">
      <c r="A1597" s="206"/>
      <c r="B1597" s="44">
        <f t="shared" si="27"/>
        <v>1589</v>
      </c>
      <c r="C1597" s="44">
        <f t="shared" si="27"/>
        <v>1589</v>
      </c>
      <c r="D1597" s="75"/>
      <c r="E1597" s="45"/>
      <c r="F1597" s="63"/>
      <c r="G1597" s="189"/>
      <c r="H1597" s="110" t="s">
        <v>5035</v>
      </c>
      <c r="I1597" s="63" t="s">
        <v>1993</v>
      </c>
      <c r="J1597" s="66" t="s">
        <v>3616</v>
      </c>
      <c r="K1597" s="48" t="s">
        <v>350</v>
      </c>
      <c r="L1597" s="199" t="s">
        <v>3186</v>
      </c>
    </row>
    <row r="1598" spans="1:12" ht="19.5" customHeight="1">
      <c r="A1598" s="206"/>
      <c r="B1598" s="44">
        <f t="shared" si="27"/>
        <v>1590</v>
      </c>
      <c r="C1598" s="44">
        <f t="shared" si="27"/>
        <v>1590</v>
      </c>
      <c r="D1598" s="75">
        <v>6</v>
      </c>
      <c r="E1598" s="69" t="s">
        <v>4806</v>
      </c>
      <c r="F1598" s="63"/>
      <c r="G1598" s="189"/>
      <c r="H1598" s="110" t="s">
        <v>5035</v>
      </c>
      <c r="I1598" s="63" t="s">
        <v>1060</v>
      </c>
      <c r="J1598" s="66" t="s">
        <v>3616</v>
      </c>
      <c r="K1598" s="48" t="s">
        <v>1204</v>
      </c>
      <c r="L1598" s="198" t="s">
        <v>3225</v>
      </c>
    </row>
    <row r="1599" spans="1:12" ht="19.5" customHeight="1">
      <c r="A1599" s="206">
        <v>319</v>
      </c>
      <c r="B1599" s="44">
        <f t="shared" si="27"/>
        <v>1591</v>
      </c>
      <c r="C1599" s="44">
        <f t="shared" si="27"/>
        <v>1591</v>
      </c>
      <c r="D1599" s="75"/>
      <c r="E1599" s="45"/>
      <c r="F1599" s="63"/>
      <c r="G1599" s="189"/>
      <c r="H1599" s="112" t="s">
        <v>5036</v>
      </c>
      <c r="I1599" s="63" t="s">
        <v>1994</v>
      </c>
      <c r="J1599" s="66" t="s">
        <v>3617</v>
      </c>
      <c r="K1599" s="48" t="s">
        <v>3179</v>
      </c>
      <c r="L1599" s="199" t="s">
        <v>3189</v>
      </c>
    </row>
    <row r="1600" spans="1:12" ht="19.5" customHeight="1">
      <c r="A1600" s="206"/>
      <c r="B1600" s="44">
        <f t="shared" si="27"/>
        <v>1592</v>
      </c>
      <c r="C1600" s="44">
        <f t="shared" si="27"/>
        <v>1592</v>
      </c>
      <c r="D1600" s="75">
        <v>4</v>
      </c>
      <c r="E1600" s="69" t="s">
        <v>4456</v>
      </c>
      <c r="F1600" s="63"/>
      <c r="G1600" s="189"/>
      <c r="H1600" s="110" t="s">
        <v>5035</v>
      </c>
      <c r="I1600" s="63" t="s">
        <v>727</v>
      </c>
      <c r="J1600" s="66" t="s">
        <v>3618</v>
      </c>
      <c r="K1600" s="48" t="s">
        <v>3153</v>
      </c>
      <c r="L1600" s="199" t="s">
        <v>3199</v>
      </c>
    </row>
    <row r="1601" spans="1:12" ht="19.5" customHeight="1">
      <c r="A1601" s="206"/>
      <c r="B1601" s="44">
        <f t="shared" si="27"/>
        <v>1593</v>
      </c>
      <c r="C1601" s="44">
        <f t="shared" si="27"/>
        <v>1593</v>
      </c>
      <c r="D1601" s="75">
        <v>1</v>
      </c>
      <c r="E1601" s="69" t="s">
        <v>3817</v>
      </c>
      <c r="F1601" s="63"/>
      <c r="G1601" s="189"/>
      <c r="H1601" s="110" t="s">
        <v>5035</v>
      </c>
      <c r="I1601" s="63" t="s">
        <v>67</v>
      </c>
      <c r="J1601" s="66" t="s">
        <v>3619</v>
      </c>
      <c r="K1601" s="60" t="s">
        <v>945</v>
      </c>
      <c r="L1601" s="199" t="s">
        <v>3296</v>
      </c>
    </row>
    <row r="1602" spans="1:12" ht="19.5" customHeight="1">
      <c r="A1602" s="206"/>
      <c r="B1602" s="44">
        <f t="shared" si="27"/>
        <v>1594</v>
      </c>
      <c r="C1602" s="44">
        <f t="shared" si="27"/>
        <v>1594</v>
      </c>
      <c r="D1602" s="75">
        <v>4</v>
      </c>
      <c r="E1602" s="69" t="s">
        <v>4457</v>
      </c>
      <c r="G1602" s="189"/>
      <c r="H1602" s="112" t="s">
        <v>5036</v>
      </c>
      <c r="I1602" s="63" t="s">
        <v>287</v>
      </c>
      <c r="J1602" s="66" t="s">
        <v>3619</v>
      </c>
      <c r="K1602" s="48" t="s">
        <v>350</v>
      </c>
      <c r="L1602" s="199" t="s">
        <v>3186</v>
      </c>
    </row>
    <row r="1603" spans="1:12" ht="19.5" customHeight="1">
      <c r="A1603" s="206"/>
      <c r="B1603" s="44">
        <f t="shared" si="27"/>
        <v>1595</v>
      </c>
      <c r="C1603" s="44">
        <f t="shared" si="27"/>
        <v>1595</v>
      </c>
      <c r="D1603" s="75"/>
      <c r="E1603" s="45"/>
      <c r="F1603" s="63"/>
      <c r="G1603" s="189"/>
      <c r="H1603" s="110" t="s">
        <v>5035</v>
      </c>
      <c r="I1603" s="63" t="s">
        <v>1995</v>
      </c>
      <c r="J1603" s="66" t="s">
        <v>3619</v>
      </c>
      <c r="K1603" s="48" t="s">
        <v>3183</v>
      </c>
      <c r="L1603" s="199" t="s">
        <v>3185</v>
      </c>
    </row>
    <row r="1604" spans="1:12" ht="19.5" customHeight="1">
      <c r="A1604" s="206">
        <v>320</v>
      </c>
      <c r="B1604" s="44">
        <f t="shared" si="27"/>
        <v>1596</v>
      </c>
      <c r="C1604" s="44">
        <f t="shared" si="27"/>
        <v>1596</v>
      </c>
      <c r="D1604" s="75"/>
      <c r="E1604" s="45"/>
      <c r="F1604" s="63"/>
      <c r="G1604" s="189"/>
      <c r="H1604" s="110" t="s">
        <v>5035</v>
      </c>
      <c r="I1604" s="63" t="s">
        <v>1996</v>
      </c>
      <c r="J1604" s="66" t="s">
        <v>3619</v>
      </c>
      <c r="K1604" s="60" t="s">
        <v>396</v>
      </c>
      <c r="L1604" s="199" t="s">
        <v>3841</v>
      </c>
    </row>
    <row r="1605" spans="1:12" ht="19.5" customHeight="1">
      <c r="A1605" s="206"/>
      <c r="B1605" s="44">
        <f t="shared" si="27"/>
        <v>1597</v>
      </c>
      <c r="C1605" s="44">
        <f t="shared" si="27"/>
        <v>1597</v>
      </c>
      <c r="D1605" s="75">
        <v>5</v>
      </c>
      <c r="E1605" s="69" t="s">
        <v>4667</v>
      </c>
      <c r="F1605" s="63"/>
      <c r="G1605" s="189"/>
      <c r="H1605" s="110" t="s">
        <v>5035</v>
      </c>
      <c r="I1605" s="63" t="s">
        <v>896</v>
      </c>
      <c r="J1605" s="66" t="s">
        <v>3619</v>
      </c>
      <c r="K1605" s="48" t="s">
        <v>7</v>
      </c>
      <c r="L1605" s="198" t="s">
        <v>3237</v>
      </c>
    </row>
    <row r="1606" spans="1:12" ht="19.5" customHeight="1">
      <c r="A1606" s="206"/>
      <c r="B1606" s="44">
        <f t="shared" si="27"/>
        <v>1598</v>
      </c>
      <c r="C1606" s="44">
        <f t="shared" si="27"/>
        <v>1598</v>
      </c>
      <c r="D1606" s="75"/>
      <c r="E1606" s="45"/>
      <c r="F1606" s="63"/>
      <c r="G1606" s="189"/>
      <c r="H1606" s="110" t="s">
        <v>5035</v>
      </c>
      <c r="I1606" s="63" t="s">
        <v>195</v>
      </c>
      <c r="J1606" s="66" t="s">
        <v>3620</v>
      </c>
      <c r="K1606" s="48" t="s">
        <v>3181</v>
      </c>
      <c r="L1606" s="198" t="s">
        <v>3232</v>
      </c>
    </row>
    <row r="1607" spans="1:12" ht="19.5" customHeight="1">
      <c r="A1607" s="206"/>
      <c r="B1607" s="44">
        <f t="shared" si="27"/>
        <v>1599</v>
      </c>
      <c r="C1607" s="44">
        <f t="shared" si="27"/>
        <v>1599</v>
      </c>
      <c r="D1607" s="75">
        <v>6</v>
      </c>
      <c r="E1607" s="69" t="s">
        <v>4807</v>
      </c>
      <c r="F1607" s="63"/>
      <c r="G1607" s="189"/>
      <c r="H1607" s="110" t="s">
        <v>5035</v>
      </c>
      <c r="I1607" s="63" t="s">
        <v>1061</v>
      </c>
      <c r="J1607" s="66" t="s">
        <v>3620</v>
      </c>
      <c r="K1607" s="48" t="s">
        <v>28</v>
      </c>
      <c r="L1607" s="199" t="s">
        <v>3209</v>
      </c>
    </row>
    <row r="1608" spans="1:12" ht="19.5" customHeight="1">
      <c r="A1608" s="206"/>
      <c r="B1608" s="44">
        <f t="shared" ref="B1608:C1671" si="28">ROW()-8</f>
        <v>1600</v>
      </c>
      <c r="C1608" s="44">
        <f t="shared" si="28"/>
        <v>1600</v>
      </c>
      <c r="D1608" s="75">
        <v>5</v>
      </c>
      <c r="E1608" s="69" t="s">
        <v>4668</v>
      </c>
      <c r="F1608" s="63"/>
      <c r="G1608" s="189"/>
      <c r="H1608" s="109" t="s">
        <v>678</v>
      </c>
      <c r="I1608" s="63" t="s">
        <v>288</v>
      </c>
      <c r="J1608" s="66" t="s">
        <v>3620</v>
      </c>
      <c r="K1608" s="48" t="s">
        <v>17</v>
      </c>
      <c r="L1608" s="199" t="s">
        <v>3201</v>
      </c>
    </row>
    <row r="1609" spans="1:12" ht="19.5" customHeight="1">
      <c r="A1609" s="206">
        <v>321</v>
      </c>
      <c r="B1609" s="44">
        <f t="shared" si="28"/>
        <v>1601</v>
      </c>
      <c r="C1609" s="44">
        <f t="shared" si="28"/>
        <v>1601</v>
      </c>
      <c r="D1609" s="75">
        <v>6</v>
      </c>
      <c r="E1609" s="69" t="s">
        <v>4808</v>
      </c>
      <c r="F1609" s="63"/>
      <c r="G1609" s="189"/>
      <c r="H1609" s="112" t="s">
        <v>5036</v>
      </c>
      <c r="I1609" s="63" t="s">
        <v>1062</v>
      </c>
      <c r="J1609" s="66" t="s">
        <v>3620</v>
      </c>
      <c r="K1609" s="48" t="s">
        <v>17</v>
      </c>
      <c r="L1609" s="199" t="s">
        <v>3201</v>
      </c>
    </row>
    <row r="1610" spans="1:12" ht="19.5" customHeight="1">
      <c r="A1610" s="206"/>
      <c r="B1610" s="44">
        <f t="shared" si="28"/>
        <v>1602</v>
      </c>
      <c r="C1610" s="44">
        <f t="shared" si="28"/>
        <v>1602</v>
      </c>
      <c r="D1610" s="75">
        <v>3</v>
      </c>
      <c r="E1610" s="69" t="s">
        <v>4176</v>
      </c>
      <c r="F1610" s="63"/>
      <c r="G1610" s="189"/>
      <c r="H1610" s="112" t="s">
        <v>5036</v>
      </c>
      <c r="I1610" s="63" t="s">
        <v>532</v>
      </c>
      <c r="J1610" s="66" t="s">
        <v>3620</v>
      </c>
      <c r="K1610" s="51" t="s">
        <v>2799</v>
      </c>
      <c r="L1610" s="199" t="s">
        <v>4406</v>
      </c>
    </row>
    <row r="1611" spans="1:12" ht="19.5" customHeight="1">
      <c r="A1611" s="206"/>
      <c r="B1611" s="44">
        <f t="shared" si="28"/>
        <v>1603</v>
      </c>
      <c r="C1611" s="44">
        <f t="shared" si="28"/>
        <v>1603</v>
      </c>
      <c r="D1611" s="75"/>
      <c r="E1611" s="45"/>
      <c r="F1611" s="63"/>
      <c r="G1611" s="189"/>
      <c r="H1611" s="110" t="s">
        <v>5035</v>
      </c>
      <c r="I1611" s="63" t="s">
        <v>1997</v>
      </c>
      <c r="J1611" s="66" t="s">
        <v>3620</v>
      </c>
      <c r="K1611" s="48" t="s">
        <v>3167</v>
      </c>
      <c r="L1611" s="198" t="s">
        <v>3215</v>
      </c>
    </row>
    <row r="1612" spans="1:12" ht="19.5" customHeight="1">
      <c r="A1612" s="206"/>
      <c r="B1612" s="44">
        <f t="shared" si="28"/>
        <v>1604</v>
      </c>
      <c r="C1612" s="44">
        <f t="shared" si="28"/>
        <v>1604</v>
      </c>
      <c r="D1612" s="75"/>
      <c r="E1612" s="45"/>
      <c r="F1612" s="63"/>
      <c r="G1612" s="189"/>
      <c r="H1612" s="110" t="s">
        <v>5035</v>
      </c>
      <c r="I1612" s="63" t="s">
        <v>1998</v>
      </c>
      <c r="J1612" s="66" t="s">
        <v>3621</v>
      </c>
      <c r="K1612" s="48" t="s">
        <v>3183</v>
      </c>
      <c r="L1612" s="199" t="s">
        <v>3185</v>
      </c>
    </row>
    <row r="1613" spans="1:12" ht="19.5" customHeight="1">
      <c r="A1613" s="206"/>
      <c r="B1613" s="44">
        <f t="shared" si="28"/>
        <v>1605</v>
      </c>
      <c r="C1613" s="44">
        <f t="shared" si="28"/>
        <v>1605</v>
      </c>
      <c r="D1613" s="75">
        <v>3</v>
      </c>
      <c r="E1613" s="69" t="s">
        <v>4177</v>
      </c>
      <c r="F1613" s="63"/>
      <c r="G1613" s="189"/>
      <c r="H1613" s="110" t="s">
        <v>5035</v>
      </c>
      <c r="I1613" s="63" t="s">
        <v>533</v>
      </c>
      <c r="J1613" s="66" t="s">
        <v>3621</v>
      </c>
      <c r="K1613" s="48" t="s">
        <v>3167</v>
      </c>
      <c r="L1613" s="198" t="s">
        <v>3215</v>
      </c>
    </row>
    <row r="1614" spans="1:12" ht="19.5" customHeight="1">
      <c r="A1614" s="206">
        <v>322</v>
      </c>
      <c r="B1614" s="44">
        <f t="shared" si="28"/>
        <v>1606</v>
      </c>
      <c r="C1614" s="44">
        <f t="shared" si="28"/>
        <v>1606</v>
      </c>
      <c r="D1614" s="75">
        <v>6</v>
      </c>
      <c r="E1614" s="69" t="s">
        <v>4400</v>
      </c>
      <c r="F1614" s="63"/>
      <c r="G1614" s="189"/>
      <c r="H1614" s="110" t="s">
        <v>5035</v>
      </c>
      <c r="I1614" s="63" t="s">
        <v>1063</v>
      </c>
      <c r="J1614" s="66" t="s">
        <v>3621</v>
      </c>
      <c r="K1614" s="48" t="s">
        <v>3167</v>
      </c>
      <c r="L1614" s="198" t="s">
        <v>3215</v>
      </c>
    </row>
    <row r="1615" spans="1:12" ht="19.5" customHeight="1">
      <c r="A1615" s="206"/>
      <c r="B1615" s="44">
        <f t="shared" si="28"/>
        <v>1607</v>
      </c>
      <c r="C1615" s="44">
        <f t="shared" si="28"/>
        <v>1607</v>
      </c>
      <c r="D1615" s="75">
        <v>5</v>
      </c>
      <c r="E1615" s="69" t="s">
        <v>4669</v>
      </c>
      <c r="F1615" s="63"/>
      <c r="G1615" s="189"/>
      <c r="H1615" s="110" t="s">
        <v>5035</v>
      </c>
      <c r="I1615" s="63" t="s">
        <v>897</v>
      </c>
      <c r="J1615" s="66" t="s">
        <v>3621</v>
      </c>
      <c r="K1615" s="60" t="s">
        <v>46</v>
      </c>
      <c r="L1615" s="199" t="s">
        <v>3286</v>
      </c>
    </row>
    <row r="1616" spans="1:12" ht="19.5" customHeight="1">
      <c r="A1616" s="206"/>
      <c r="B1616" s="44">
        <f t="shared" si="28"/>
        <v>1608</v>
      </c>
      <c r="C1616" s="44">
        <f t="shared" si="28"/>
        <v>1608</v>
      </c>
      <c r="D1616" s="75"/>
      <c r="E1616" s="45"/>
      <c r="F1616" s="63"/>
      <c r="G1616" s="189"/>
      <c r="H1616" s="110" t="s">
        <v>5035</v>
      </c>
      <c r="I1616" s="63" t="s">
        <v>1999</v>
      </c>
      <c r="J1616" s="66" t="s">
        <v>3621</v>
      </c>
      <c r="K1616" s="60" t="s">
        <v>3840</v>
      </c>
      <c r="L1616" s="199" t="s">
        <v>3839</v>
      </c>
    </row>
    <row r="1617" spans="1:12" ht="19.5" customHeight="1">
      <c r="A1617" s="206"/>
      <c r="B1617" s="44">
        <f t="shared" si="28"/>
        <v>1609</v>
      </c>
      <c r="C1617" s="44">
        <f t="shared" si="28"/>
        <v>1609</v>
      </c>
      <c r="D1617" s="75">
        <v>2</v>
      </c>
      <c r="E1617" s="69" t="s">
        <v>3993</v>
      </c>
      <c r="F1617" s="63"/>
      <c r="G1617" s="189"/>
      <c r="H1617" s="109" t="s">
        <v>678</v>
      </c>
      <c r="I1617" s="63" t="s">
        <v>388</v>
      </c>
      <c r="J1617" s="66" t="s">
        <v>3622</v>
      </c>
      <c r="K1617" s="48" t="s">
        <v>388</v>
      </c>
      <c r="L1617" s="198" t="s">
        <v>3231</v>
      </c>
    </row>
    <row r="1618" spans="1:12" ht="19.5" customHeight="1">
      <c r="A1618" s="206"/>
      <c r="B1618" s="44">
        <f t="shared" si="28"/>
        <v>1610</v>
      </c>
      <c r="C1618" s="44">
        <f t="shared" si="28"/>
        <v>1610</v>
      </c>
      <c r="D1618" s="75"/>
      <c r="E1618" s="45"/>
      <c r="F1618" s="63"/>
      <c r="G1618" s="189"/>
      <c r="H1618" s="110" t="s">
        <v>5035</v>
      </c>
      <c r="I1618" s="63" t="s">
        <v>2000</v>
      </c>
      <c r="J1618" s="66" t="s">
        <v>3622</v>
      </c>
      <c r="K1618" s="48" t="s">
        <v>36</v>
      </c>
      <c r="L1618" s="199" t="s">
        <v>3198</v>
      </c>
    </row>
    <row r="1619" spans="1:12" ht="19.5" customHeight="1">
      <c r="A1619" s="206">
        <v>323</v>
      </c>
      <c r="B1619" s="44">
        <f t="shared" si="28"/>
        <v>1611</v>
      </c>
      <c r="C1619" s="44">
        <f t="shared" si="28"/>
        <v>1611</v>
      </c>
      <c r="D1619" s="75"/>
      <c r="E1619" s="45"/>
      <c r="F1619" s="63"/>
      <c r="G1619" s="189"/>
      <c r="H1619" s="110" t="s">
        <v>5035</v>
      </c>
      <c r="I1619" s="63" t="s">
        <v>2001</v>
      </c>
      <c r="J1619" s="66" t="s">
        <v>3622</v>
      </c>
      <c r="K1619" s="51" t="s">
        <v>4487</v>
      </c>
      <c r="L1619" s="199" t="s">
        <v>4486</v>
      </c>
    </row>
    <row r="1620" spans="1:12" ht="19.5" customHeight="1">
      <c r="A1620" s="206"/>
      <c r="B1620" s="44">
        <f t="shared" si="28"/>
        <v>1612</v>
      </c>
      <c r="C1620" s="44">
        <f t="shared" si="28"/>
        <v>1612</v>
      </c>
      <c r="D1620" s="75">
        <v>6</v>
      </c>
      <c r="E1620" s="69" t="s">
        <v>4809</v>
      </c>
      <c r="F1620" s="63"/>
      <c r="G1620" s="189"/>
      <c r="H1620" s="112" t="s">
        <v>5036</v>
      </c>
      <c r="I1620" s="63" t="s">
        <v>1064</v>
      </c>
      <c r="J1620" s="66" t="s">
        <v>3623</v>
      </c>
      <c r="K1620" s="48" t="s">
        <v>3183</v>
      </c>
      <c r="L1620" s="199" t="s">
        <v>3185</v>
      </c>
    </row>
    <row r="1621" spans="1:12" ht="19.5" customHeight="1">
      <c r="A1621" s="206"/>
      <c r="B1621" s="44">
        <f t="shared" si="28"/>
        <v>1613</v>
      </c>
      <c r="C1621" s="44">
        <f t="shared" si="28"/>
        <v>1613</v>
      </c>
      <c r="D1621" s="75"/>
      <c r="E1621" s="45"/>
      <c r="F1621" s="63"/>
      <c r="G1621" s="189"/>
      <c r="H1621" s="110" t="s">
        <v>5035</v>
      </c>
      <c r="I1621" s="63" t="s">
        <v>2002</v>
      </c>
      <c r="J1621" s="66" t="s">
        <v>3623</v>
      </c>
      <c r="K1621" s="48" t="s">
        <v>72</v>
      </c>
      <c r="L1621" s="199" t="s">
        <v>3191</v>
      </c>
    </row>
    <row r="1622" spans="1:12" ht="19.5" customHeight="1">
      <c r="A1622" s="206"/>
      <c r="B1622" s="44">
        <f t="shared" si="28"/>
        <v>1614</v>
      </c>
      <c r="C1622" s="44">
        <f t="shared" si="28"/>
        <v>1614</v>
      </c>
      <c r="D1622" s="75">
        <v>6</v>
      </c>
      <c r="E1622" s="69" t="s">
        <v>4377</v>
      </c>
      <c r="F1622" s="63"/>
      <c r="G1622" s="189"/>
      <c r="H1622" s="110" t="s">
        <v>5035</v>
      </c>
      <c r="I1622" s="63" t="s">
        <v>1065</v>
      </c>
      <c r="J1622" s="66" t="s">
        <v>3623</v>
      </c>
      <c r="K1622" s="48" t="s">
        <v>17</v>
      </c>
      <c r="L1622" s="199" t="s">
        <v>3201</v>
      </c>
    </row>
    <row r="1623" spans="1:12" ht="19.5" customHeight="1">
      <c r="A1623" s="206"/>
      <c r="B1623" s="44">
        <f t="shared" si="28"/>
        <v>1615</v>
      </c>
      <c r="C1623" s="44">
        <f t="shared" si="28"/>
        <v>1615</v>
      </c>
      <c r="D1623" s="75">
        <v>6</v>
      </c>
      <c r="E1623" s="69" t="s">
        <v>4817</v>
      </c>
      <c r="F1623" s="63"/>
      <c r="G1623" s="189"/>
      <c r="H1623" s="110" t="s">
        <v>5035</v>
      </c>
      <c r="I1623" s="63" t="s">
        <v>1066</v>
      </c>
      <c r="J1623" s="66" t="s">
        <v>3623</v>
      </c>
      <c r="K1623" s="48" t="s">
        <v>17</v>
      </c>
      <c r="L1623" s="199" t="s">
        <v>3201</v>
      </c>
    </row>
    <row r="1624" spans="1:12" ht="19.5" customHeight="1">
      <c r="A1624" s="206">
        <v>324</v>
      </c>
      <c r="B1624" s="44">
        <f t="shared" si="28"/>
        <v>1616</v>
      </c>
      <c r="C1624" s="44">
        <f t="shared" si="28"/>
        <v>1616</v>
      </c>
      <c r="D1624" s="75">
        <v>6</v>
      </c>
      <c r="E1624" s="69" t="s">
        <v>4810</v>
      </c>
      <c r="F1624" s="63"/>
      <c r="G1624" s="189"/>
      <c r="H1624" s="110" t="s">
        <v>5035</v>
      </c>
      <c r="I1624" s="63" t="s">
        <v>1067</v>
      </c>
      <c r="J1624" s="66" t="s">
        <v>3623</v>
      </c>
      <c r="K1624" s="48" t="s">
        <v>40</v>
      </c>
      <c r="L1624" s="199" t="s">
        <v>3193</v>
      </c>
    </row>
    <row r="1625" spans="1:12" ht="19.5" customHeight="1">
      <c r="A1625" s="206"/>
      <c r="B1625" s="44">
        <f t="shared" si="28"/>
        <v>1617</v>
      </c>
      <c r="C1625" s="44">
        <f t="shared" si="28"/>
        <v>1617</v>
      </c>
      <c r="D1625" s="75">
        <v>3</v>
      </c>
      <c r="E1625" s="69" t="s">
        <v>4178</v>
      </c>
      <c r="F1625" s="63"/>
      <c r="G1625" s="189"/>
      <c r="H1625" s="112" t="s">
        <v>5036</v>
      </c>
      <c r="I1625" s="63" t="s">
        <v>534</v>
      </c>
      <c r="J1625" s="66" t="s">
        <v>3623</v>
      </c>
      <c r="K1625" s="60" t="s">
        <v>2816</v>
      </c>
      <c r="L1625" s="199" t="s">
        <v>3734</v>
      </c>
    </row>
    <row r="1626" spans="1:12" ht="19.5" customHeight="1">
      <c r="A1626" s="206"/>
      <c r="B1626" s="44">
        <f t="shared" si="28"/>
        <v>1618</v>
      </c>
      <c r="C1626" s="44">
        <f t="shared" si="28"/>
        <v>1618</v>
      </c>
      <c r="D1626" s="75"/>
      <c r="E1626" s="45"/>
      <c r="F1626" s="63"/>
      <c r="G1626" s="189"/>
      <c r="H1626" s="110" t="s">
        <v>5035</v>
      </c>
      <c r="I1626" s="63" t="s">
        <v>2003</v>
      </c>
      <c r="J1626" s="66" t="s">
        <v>3623</v>
      </c>
      <c r="K1626" s="48" t="s">
        <v>3183</v>
      </c>
      <c r="L1626" s="199" t="s">
        <v>3185</v>
      </c>
    </row>
    <row r="1627" spans="1:12" ht="19.5" customHeight="1">
      <c r="A1627" s="206"/>
      <c r="B1627" s="44">
        <f t="shared" si="28"/>
        <v>1619</v>
      </c>
      <c r="C1627" s="44">
        <f t="shared" si="28"/>
        <v>1619</v>
      </c>
      <c r="D1627" s="75">
        <v>4</v>
      </c>
      <c r="E1627" s="69" t="s">
        <v>4458</v>
      </c>
      <c r="F1627" s="63"/>
      <c r="G1627" s="189"/>
      <c r="H1627" s="110" t="s">
        <v>5035</v>
      </c>
      <c r="I1627" s="63" t="s">
        <v>728</v>
      </c>
      <c r="J1627" s="66" t="s">
        <v>3623</v>
      </c>
      <c r="K1627" s="48" t="s">
        <v>3270</v>
      </c>
      <c r="L1627" s="198" t="s">
        <v>3269</v>
      </c>
    </row>
    <row r="1628" spans="1:12" ht="19.5" customHeight="1">
      <c r="A1628" s="206"/>
      <c r="B1628" s="44">
        <f t="shared" si="28"/>
        <v>1620</v>
      </c>
      <c r="C1628" s="44">
        <f t="shared" si="28"/>
        <v>1620</v>
      </c>
      <c r="D1628" s="75"/>
      <c r="E1628" s="45"/>
      <c r="F1628" s="63"/>
      <c r="G1628" s="189"/>
      <c r="H1628" s="110" t="s">
        <v>5035</v>
      </c>
      <c r="I1628" s="63" t="s">
        <v>2004</v>
      </c>
      <c r="J1628" s="66" t="s">
        <v>3623</v>
      </c>
      <c r="K1628" s="60" t="s">
        <v>3364</v>
      </c>
      <c r="L1628" s="199" t="s">
        <v>3363</v>
      </c>
    </row>
    <row r="1629" spans="1:12" ht="19.5" customHeight="1">
      <c r="A1629" s="206">
        <v>325</v>
      </c>
      <c r="B1629" s="44">
        <f t="shared" si="28"/>
        <v>1621</v>
      </c>
      <c r="C1629" s="44">
        <f t="shared" si="28"/>
        <v>1621</v>
      </c>
      <c r="D1629" s="75"/>
      <c r="E1629" s="45"/>
      <c r="F1629" s="63"/>
      <c r="G1629" s="189"/>
      <c r="H1629" s="110" t="s">
        <v>5035</v>
      </c>
      <c r="I1629" s="63" t="s">
        <v>2005</v>
      </c>
      <c r="J1629" s="66" t="s">
        <v>3623</v>
      </c>
      <c r="K1629" s="60" t="s">
        <v>32</v>
      </c>
      <c r="L1629" s="199" t="s">
        <v>3284</v>
      </c>
    </row>
    <row r="1630" spans="1:12" ht="19.5" customHeight="1">
      <c r="A1630" s="206"/>
      <c r="B1630" s="44">
        <f t="shared" si="28"/>
        <v>1622</v>
      </c>
      <c r="C1630" s="44">
        <f t="shared" si="28"/>
        <v>1622</v>
      </c>
      <c r="D1630" s="75">
        <v>2</v>
      </c>
      <c r="E1630" s="69" t="s">
        <v>3994</v>
      </c>
      <c r="F1630" s="63"/>
      <c r="G1630" s="189"/>
      <c r="H1630" s="110" t="s">
        <v>5035</v>
      </c>
      <c r="I1630" s="63" t="s">
        <v>389</v>
      </c>
      <c r="J1630" s="66" t="s">
        <v>3624</v>
      </c>
      <c r="K1630" s="48" t="s">
        <v>834</v>
      </c>
      <c r="L1630" s="199" t="s">
        <v>3211</v>
      </c>
    </row>
    <row r="1631" spans="1:12" ht="19.5" customHeight="1">
      <c r="A1631" s="206"/>
      <c r="B1631" s="44">
        <f t="shared" si="28"/>
        <v>1623</v>
      </c>
      <c r="C1631" s="44">
        <f t="shared" si="28"/>
        <v>1623</v>
      </c>
      <c r="D1631" s="75">
        <v>3</v>
      </c>
      <c r="E1631" s="69" t="s">
        <v>4179</v>
      </c>
      <c r="F1631" s="63"/>
      <c r="G1631" s="189"/>
      <c r="H1631" s="110" t="s">
        <v>5035</v>
      </c>
      <c r="I1631" s="63" t="s">
        <v>535</v>
      </c>
      <c r="J1631" s="66" t="s">
        <v>3624</v>
      </c>
      <c r="K1631" s="48" t="s">
        <v>40</v>
      </c>
      <c r="L1631" s="199" t="s">
        <v>3193</v>
      </c>
    </row>
    <row r="1632" spans="1:12" ht="19.5" customHeight="1">
      <c r="A1632" s="206"/>
      <c r="B1632" s="44">
        <f t="shared" si="28"/>
        <v>1624</v>
      </c>
      <c r="C1632" s="44">
        <f t="shared" si="28"/>
        <v>1624</v>
      </c>
      <c r="D1632" s="75">
        <v>4</v>
      </c>
      <c r="E1632" s="69" t="s">
        <v>4459</v>
      </c>
      <c r="F1632" s="63"/>
      <c r="G1632" s="189">
        <v>506</v>
      </c>
      <c r="H1632" s="110" t="s">
        <v>5035</v>
      </c>
      <c r="I1632" s="63" t="s">
        <v>729</v>
      </c>
      <c r="J1632" s="66" t="s">
        <v>3624</v>
      </c>
      <c r="K1632" s="48" t="s">
        <v>72</v>
      </c>
      <c r="L1632" s="199" t="s">
        <v>3191</v>
      </c>
    </row>
    <row r="1633" spans="1:12" ht="19.5" customHeight="1">
      <c r="A1633" s="206"/>
      <c r="B1633" s="44">
        <f t="shared" si="28"/>
        <v>1625</v>
      </c>
      <c r="C1633" s="44">
        <f t="shared" si="28"/>
        <v>1625</v>
      </c>
      <c r="D1633" s="75"/>
      <c r="E1633" s="45"/>
      <c r="F1633" s="63"/>
      <c r="G1633" s="189"/>
      <c r="H1633" s="110" t="s">
        <v>5035</v>
      </c>
      <c r="I1633" s="63" t="s">
        <v>2006</v>
      </c>
      <c r="J1633" s="66" t="s">
        <v>3624</v>
      </c>
      <c r="K1633" s="48" t="s">
        <v>63</v>
      </c>
      <c r="L1633" s="199" t="s">
        <v>3188</v>
      </c>
    </row>
    <row r="1634" spans="1:12" ht="19.5" customHeight="1">
      <c r="A1634" s="206">
        <v>326</v>
      </c>
      <c r="B1634" s="44">
        <f t="shared" si="28"/>
        <v>1626</v>
      </c>
      <c r="C1634" s="44">
        <f t="shared" si="28"/>
        <v>1626</v>
      </c>
      <c r="D1634" s="75"/>
      <c r="E1634" s="45"/>
      <c r="F1634" s="63"/>
      <c r="G1634" s="189"/>
      <c r="H1634" s="110" t="s">
        <v>5035</v>
      </c>
      <c r="I1634" s="63" t="s">
        <v>2007</v>
      </c>
      <c r="J1634" s="66" t="s">
        <v>3624</v>
      </c>
      <c r="K1634" s="48" t="s">
        <v>3285</v>
      </c>
      <c r="L1634" s="199" t="s">
        <v>3214</v>
      </c>
    </row>
    <row r="1635" spans="1:12" ht="19.5" customHeight="1">
      <c r="A1635" s="206"/>
      <c r="B1635" s="44">
        <f t="shared" si="28"/>
        <v>1627</v>
      </c>
      <c r="C1635" s="44">
        <f t="shared" si="28"/>
        <v>1627</v>
      </c>
      <c r="D1635" s="75"/>
      <c r="E1635" s="45"/>
      <c r="F1635" s="63"/>
      <c r="G1635" s="189"/>
      <c r="H1635" s="110" t="s">
        <v>5035</v>
      </c>
      <c r="I1635" s="63" t="s">
        <v>2008</v>
      </c>
      <c r="J1635" s="66" t="s">
        <v>3624</v>
      </c>
      <c r="K1635" s="48" t="s">
        <v>36</v>
      </c>
      <c r="L1635" s="199" t="s">
        <v>3198</v>
      </c>
    </row>
    <row r="1636" spans="1:12" ht="19.5" customHeight="1">
      <c r="A1636" s="206"/>
      <c r="B1636" s="44">
        <f t="shared" si="28"/>
        <v>1628</v>
      </c>
      <c r="C1636" s="44">
        <f t="shared" si="28"/>
        <v>1628</v>
      </c>
      <c r="D1636" s="75">
        <v>2</v>
      </c>
      <c r="E1636" s="69" t="s">
        <v>3995</v>
      </c>
      <c r="F1636" s="63"/>
      <c r="G1636" s="189"/>
      <c r="H1636" s="112" t="s">
        <v>5036</v>
      </c>
      <c r="I1636" s="63" t="s">
        <v>390</v>
      </c>
      <c r="J1636" s="66" t="s">
        <v>3624</v>
      </c>
      <c r="K1636" s="48" t="s">
        <v>9</v>
      </c>
      <c r="L1636" s="198" t="s">
        <v>3258</v>
      </c>
    </row>
    <row r="1637" spans="1:12" ht="19.5" customHeight="1">
      <c r="A1637" s="206"/>
      <c r="B1637" s="44">
        <f t="shared" si="28"/>
        <v>1629</v>
      </c>
      <c r="C1637" s="44">
        <f t="shared" si="28"/>
        <v>1629</v>
      </c>
      <c r="D1637" s="75"/>
      <c r="E1637" s="45"/>
      <c r="F1637" s="63"/>
      <c r="G1637" s="189"/>
      <c r="H1637" s="110" t="s">
        <v>5035</v>
      </c>
      <c r="I1637" s="63" t="s">
        <v>2009</v>
      </c>
      <c r="J1637" s="66" t="s">
        <v>3624</v>
      </c>
      <c r="K1637" s="48" t="s">
        <v>9</v>
      </c>
      <c r="L1637" s="198" t="s">
        <v>3258</v>
      </c>
    </row>
    <row r="1638" spans="1:12" ht="19.5" customHeight="1">
      <c r="A1638" s="206"/>
      <c r="B1638" s="44">
        <f t="shared" si="28"/>
        <v>1630</v>
      </c>
      <c r="C1638" s="44">
        <f t="shared" si="28"/>
        <v>1630</v>
      </c>
      <c r="D1638" s="75">
        <v>1</v>
      </c>
      <c r="E1638" s="69" t="s">
        <v>3818</v>
      </c>
      <c r="G1638" s="189">
        <v>685</v>
      </c>
      <c r="H1638" s="109" t="s">
        <v>678</v>
      </c>
      <c r="I1638" s="63" t="s">
        <v>68</v>
      </c>
      <c r="J1638" s="66" t="s">
        <v>3625</v>
      </c>
      <c r="K1638" s="48" t="s">
        <v>68</v>
      </c>
      <c r="L1638" s="198" t="s">
        <v>3271</v>
      </c>
    </row>
    <row r="1639" spans="1:12" ht="19.5" customHeight="1">
      <c r="A1639" s="206">
        <v>327</v>
      </c>
      <c r="B1639" s="44">
        <f t="shared" si="28"/>
        <v>1631</v>
      </c>
      <c r="C1639" s="44">
        <f t="shared" si="28"/>
        <v>1631</v>
      </c>
      <c r="D1639" s="75"/>
      <c r="E1639" s="45"/>
      <c r="F1639" s="63"/>
      <c r="G1639" s="189"/>
      <c r="H1639" s="110" t="s">
        <v>5035</v>
      </c>
      <c r="I1639" s="63" t="s">
        <v>2010</v>
      </c>
      <c r="J1639" s="66" t="s">
        <v>3625</v>
      </c>
      <c r="K1639" s="48" t="s">
        <v>40</v>
      </c>
      <c r="L1639" s="199" t="s">
        <v>3193</v>
      </c>
    </row>
    <row r="1640" spans="1:12" ht="19.5" customHeight="1">
      <c r="A1640" s="206"/>
      <c r="B1640" s="44">
        <f t="shared" si="28"/>
        <v>1632</v>
      </c>
      <c r="C1640" s="44">
        <f t="shared" si="28"/>
        <v>1632</v>
      </c>
      <c r="D1640" s="75"/>
      <c r="E1640" s="45"/>
      <c r="F1640" s="63"/>
      <c r="G1640" s="189"/>
      <c r="H1640" s="110" t="s">
        <v>5035</v>
      </c>
      <c r="I1640" s="63" t="s">
        <v>2011</v>
      </c>
      <c r="J1640" s="66" t="s">
        <v>3625</v>
      </c>
      <c r="K1640" s="48" t="s">
        <v>3183</v>
      </c>
      <c r="L1640" s="199" t="s">
        <v>3185</v>
      </c>
    </row>
    <row r="1641" spans="1:12" ht="19.5" customHeight="1">
      <c r="A1641" s="206"/>
      <c r="B1641" s="44">
        <f t="shared" si="28"/>
        <v>1633</v>
      </c>
      <c r="C1641" s="44">
        <f t="shared" si="28"/>
        <v>1633</v>
      </c>
      <c r="D1641" s="75"/>
      <c r="E1641" s="45"/>
      <c r="F1641" s="63"/>
      <c r="G1641" s="189"/>
      <c r="H1641" s="110" t="s">
        <v>5035</v>
      </c>
      <c r="I1641" s="63" t="s">
        <v>2012</v>
      </c>
      <c r="J1641" s="66" t="s">
        <v>3625</v>
      </c>
      <c r="K1641" s="48" t="s">
        <v>3167</v>
      </c>
      <c r="L1641" s="198" t="s">
        <v>3215</v>
      </c>
    </row>
    <row r="1642" spans="1:12" ht="19.5" customHeight="1">
      <c r="A1642" s="206"/>
      <c r="B1642" s="44">
        <f t="shared" si="28"/>
        <v>1634</v>
      </c>
      <c r="C1642" s="44">
        <f t="shared" si="28"/>
        <v>1634</v>
      </c>
      <c r="D1642" s="75"/>
      <c r="E1642" s="45"/>
      <c r="F1642" s="63"/>
      <c r="G1642" s="189"/>
      <c r="H1642" s="110" t="s">
        <v>5035</v>
      </c>
      <c r="I1642" s="63" t="s">
        <v>2013</v>
      </c>
      <c r="J1642" s="66" t="s">
        <v>3625</v>
      </c>
      <c r="K1642" s="48" t="s">
        <v>3207</v>
      </c>
      <c r="L1642" s="199" t="s">
        <v>3208</v>
      </c>
    </row>
    <row r="1643" spans="1:12" ht="19.5" customHeight="1">
      <c r="A1643" s="206"/>
      <c r="B1643" s="44">
        <f t="shared" si="28"/>
        <v>1635</v>
      </c>
      <c r="C1643" s="44">
        <f t="shared" si="28"/>
        <v>1635</v>
      </c>
      <c r="D1643" s="75"/>
      <c r="E1643" s="45"/>
      <c r="F1643" s="63"/>
      <c r="G1643" s="189"/>
      <c r="H1643" s="110" t="s">
        <v>5035</v>
      </c>
      <c r="I1643" s="63" t="s">
        <v>2014</v>
      </c>
      <c r="J1643" s="66" t="s">
        <v>3625</v>
      </c>
      <c r="K1643" s="60" t="s">
        <v>3177</v>
      </c>
      <c r="L1643" s="199" t="s">
        <v>3294</v>
      </c>
    </row>
    <row r="1644" spans="1:12" ht="19.5" customHeight="1">
      <c r="A1644" s="206">
        <v>328</v>
      </c>
      <c r="B1644" s="44">
        <f t="shared" si="28"/>
        <v>1636</v>
      </c>
      <c r="C1644" s="44">
        <f t="shared" si="28"/>
        <v>1636</v>
      </c>
      <c r="D1644" s="75"/>
      <c r="E1644" s="45"/>
      <c r="F1644" s="63"/>
      <c r="G1644" s="189"/>
      <c r="H1644" s="110" t="s">
        <v>5035</v>
      </c>
      <c r="I1644" s="63" t="s">
        <v>2015</v>
      </c>
      <c r="J1644" s="66" t="s">
        <v>3625</v>
      </c>
      <c r="K1644" s="60" t="s">
        <v>1227</v>
      </c>
      <c r="L1644" s="199" t="s">
        <v>3308</v>
      </c>
    </row>
    <row r="1645" spans="1:12" ht="19.5" customHeight="1">
      <c r="A1645" s="206"/>
      <c r="B1645" s="44">
        <f t="shared" si="28"/>
        <v>1637</v>
      </c>
      <c r="C1645" s="44">
        <f t="shared" si="28"/>
        <v>1637</v>
      </c>
      <c r="D1645" s="75">
        <v>4</v>
      </c>
      <c r="E1645" s="69" t="s">
        <v>4460</v>
      </c>
      <c r="F1645" s="63"/>
      <c r="G1645" s="189"/>
      <c r="H1645" s="110" t="s">
        <v>5035</v>
      </c>
      <c r="I1645" s="63" t="s">
        <v>730</v>
      </c>
      <c r="J1645" s="66" t="s">
        <v>3625</v>
      </c>
      <c r="K1645" s="60" t="s">
        <v>34</v>
      </c>
      <c r="L1645" s="199" t="s">
        <v>3342</v>
      </c>
    </row>
    <row r="1646" spans="1:12" ht="19.5" customHeight="1">
      <c r="A1646" s="206"/>
      <c r="B1646" s="44">
        <f t="shared" si="28"/>
        <v>1638</v>
      </c>
      <c r="C1646" s="44">
        <f t="shared" si="28"/>
        <v>1638</v>
      </c>
      <c r="D1646" s="75"/>
      <c r="E1646" s="45"/>
      <c r="F1646" s="63"/>
      <c r="G1646" s="189"/>
      <c r="H1646" s="110" t="s">
        <v>5035</v>
      </c>
      <c r="I1646" s="63" t="s">
        <v>2016</v>
      </c>
      <c r="J1646" s="66" t="s">
        <v>3625</v>
      </c>
      <c r="K1646" s="48" t="s">
        <v>3160</v>
      </c>
      <c r="L1646" s="199" t="s">
        <v>3204</v>
      </c>
    </row>
    <row r="1647" spans="1:12" ht="19.5" customHeight="1">
      <c r="A1647" s="206"/>
      <c r="B1647" s="44">
        <f t="shared" si="28"/>
        <v>1639</v>
      </c>
      <c r="C1647" s="44">
        <f t="shared" si="28"/>
        <v>1639</v>
      </c>
      <c r="D1647" s="75">
        <v>2</v>
      </c>
      <c r="E1647" s="69" t="s">
        <v>3996</v>
      </c>
      <c r="F1647" s="63"/>
      <c r="G1647" s="189"/>
      <c r="H1647" s="112" t="s">
        <v>5036</v>
      </c>
      <c r="I1647" s="63" t="s">
        <v>391</v>
      </c>
      <c r="J1647" s="66" t="s">
        <v>3626</v>
      </c>
      <c r="K1647" s="60" t="s">
        <v>3851</v>
      </c>
      <c r="L1647" s="199" t="s">
        <v>3850</v>
      </c>
    </row>
    <row r="1648" spans="1:12" ht="19.5" customHeight="1">
      <c r="A1648" s="206"/>
      <c r="B1648" s="44">
        <f t="shared" si="28"/>
        <v>1640</v>
      </c>
      <c r="C1648" s="44">
        <f t="shared" si="28"/>
        <v>1640</v>
      </c>
      <c r="D1648" s="75"/>
      <c r="E1648" s="45"/>
      <c r="F1648" s="63"/>
      <c r="G1648" s="189"/>
      <c r="H1648" s="110" t="s">
        <v>5035</v>
      </c>
      <c r="I1648" s="63" t="s">
        <v>2017</v>
      </c>
      <c r="J1648" s="66" t="s">
        <v>3626</v>
      </c>
      <c r="K1648" s="48" t="s">
        <v>3167</v>
      </c>
      <c r="L1648" s="198" t="s">
        <v>3215</v>
      </c>
    </row>
    <row r="1649" spans="1:12" ht="19.5" customHeight="1">
      <c r="A1649" s="206">
        <v>329</v>
      </c>
      <c r="B1649" s="44">
        <f t="shared" si="28"/>
        <v>1641</v>
      </c>
      <c r="C1649" s="44">
        <f t="shared" si="28"/>
        <v>1641</v>
      </c>
      <c r="D1649" s="75"/>
      <c r="E1649" s="45"/>
      <c r="F1649" s="63"/>
      <c r="G1649" s="189"/>
      <c r="H1649" s="110" t="s">
        <v>5035</v>
      </c>
      <c r="I1649" s="63" t="s">
        <v>2018</v>
      </c>
      <c r="J1649" s="66" t="s">
        <v>3626</v>
      </c>
      <c r="K1649" s="48" t="s">
        <v>28</v>
      </c>
      <c r="L1649" s="199" t="s">
        <v>3209</v>
      </c>
    </row>
    <row r="1650" spans="1:12" ht="19.5" customHeight="1">
      <c r="A1650" s="206"/>
      <c r="B1650" s="44">
        <f t="shared" si="28"/>
        <v>1642</v>
      </c>
      <c r="C1650" s="44">
        <f t="shared" si="28"/>
        <v>1642</v>
      </c>
      <c r="D1650" s="75"/>
      <c r="E1650" s="45"/>
      <c r="F1650" s="63"/>
      <c r="G1650" s="189"/>
      <c r="H1650" s="110" t="s">
        <v>5035</v>
      </c>
      <c r="I1650" s="63" t="s">
        <v>2019</v>
      </c>
      <c r="J1650" s="66" t="s">
        <v>3626</v>
      </c>
      <c r="K1650" s="48" t="s">
        <v>7</v>
      </c>
      <c r="L1650" s="198" t="s">
        <v>3237</v>
      </c>
    </row>
    <row r="1651" spans="1:12" ht="19.5" customHeight="1">
      <c r="A1651" s="206"/>
      <c r="B1651" s="44">
        <f t="shared" si="28"/>
        <v>1643</v>
      </c>
      <c r="C1651" s="44">
        <f t="shared" si="28"/>
        <v>1643</v>
      </c>
      <c r="D1651" s="75">
        <v>3</v>
      </c>
      <c r="E1651" s="69" t="s">
        <v>4041</v>
      </c>
      <c r="F1651" s="63"/>
      <c r="G1651" s="189"/>
      <c r="H1651" s="110" t="s">
        <v>5035</v>
      </c>
      <c r="I1651" s="63" t="s">
        <v>536</v>
      </c>
      <c r="J1651" s="66" t="s">
        <v>3627</v>
      </c>
      <c r="K1651" s="48" t="s">
        <v>57</v>
      </c>
      <c r="L1651" s="198" t="s">
        <v>3262</v>
      </c>
    </row>
    <row r="1652" spans="1:12" ht="19.5" customHeight="1">
      <c r="A1652" s="206"/>
      <c r="B1652" s="44">
        <f t="shared" si="28"/>
        <v>1644</v>
      </c>
      <c r="C1652" s="44">
        <f t="shared" si="28"/>
        <v>1644</v>
      </c>
      <c r="D1652" s="75"/>
      <c r="E1652" s="45"/>
      <c r="F1652" s="63"/>
      <c r="G1652" s="189"/>
      <c r="H1652" s="110" t="s">
        <v>5035</v>
      </c>
      <c r="I1652" s="63" t="s">
        <v>2020</v>
      </c>
      <c r="J1652" s="66" t="s">
        <v>3628</v>
      </c>
      <c r="K1652" s="48" t="s">
        <v>57</v>
      </c>
      <c r="L1652" s="198" t="s">
        <v>3262</v>
      </c>
    </row>
    <row r="1653" spans="1:12" ht="19.5" customHeight="1">
      <c r="A1653" s="206"/>
      <c r="B1653" s="44">
        <f t="shared" si="28"/>
        <v>1645</v>
      </c>
      <c r="C1653" s="44">
        <f t="shared" si="28"/>
        <v>1645</v>
      </c>
      <c r="D1653" s="75">
        <v>3</v>
      </c>
      <c r="E1653" s="69" t="s">
        <v>4180</v>
      </c>
      <c r="F1653" s="63"/>
      <c r="G1653" s="189"/>
      <c r="H1653" s="112" t="s">
        <v>5036</v>
      </c>
      <c r="I1653" s="63" t="s">
        <v>537</v>
      </c>
      <c r="J1653" s="66" t="s">
        <v>3629</v>
      </c>
      <c r="K1653" s="48" t="s">
        <v>62</v>
      </c>
      <c r="L1653" s="199" t="s">
        <v>3200</v>
      </c>
    </row>
    <row r="1654" spans="1:12" ht="19.5" customHeight="1">
      <c r="A1654" s="206">
        <v>330</v>
      </c>
      <c r="B1654" s="44">
        <f t="shared" si="28"/>
        <v>1646</v>
      </c>
      <c r="C1654" s="44">
        <f t="shared" si="28"/>
        <v>1646</v>
      </c>
      <c r="D1654" s="75"/>
      <c r="E1654" s="45"/>
      <c r="F1654" s="63"/>
      <c r="G1654" s="189"/>
      <c r="H1654" s="110" t="s">
        <v>5035</v>
      </c>
      <c r="I1654" s="63" t="s">
        <v>2021</v>
      </c>
      <c r="J1654" s="66" t="s">
        <v>3630</v>
      </c>
      <c r="K1654" s="48" t="s">
        <v>17</v>
      </c>
      <c r="L1654" s="199" t="s">
        <v>3201</v>
      </c>
    </row>
    <row r="1655" spans="1:12" ht="19.5" customHeight="1">
      <c r="A1655" s="206"/>
      <c r="B1655" s="44">
        <f t="shared" si="28"/>
        <v>1647</v>
      </c>
      <c r="C1655" s="44">
        <f t="shared" si="28"/>
        <v>1647</v>
      </c>
      <c r="D1655" s="75">
        <v>1</v>
      </c>
      <c r="E1655" s="69" t="s">
        <v>3819</v>
      </c>
      <c r="F1655" s="49"/>
      <c r="G1655" s="189"/>
      <c r="H1655" s="109" t="s">
        <v>678</v>
      </c>
      <c r="I1655" s="63" t="s">
        <v>69</v>
      </c>
      <c r="J1655" s="66" t="s">
        <v>3631</v>
      </c>
      <c r="K1655" s="60" t="s">
        <v>3339</v>
      </c>
      <c r="L1655" s="199" t="s">
        <v>3338</v>
      </c>
    </row>
    <row r="1656" spans="1:12" ht="19.5" customHeight="1">
      <c r="A1656" s="206"/>
      <c r="B1656" s="44">
        <f t="shared" si="28"/>
        <v>1648</v>
      </c>
      <c r="C1656" s="44">
        <f t="shared" si="28"/>
        <v>1648</v>
      </c>
      <c r="D1656" s="75"/>
      <c r="E1656" s="45"/>
      <c r="F1656" s="63"/>
      <c r="G1656" s="189"/>
      <c r="H1656" s="110" t="s">
        <v>5035</v>
      </c>
      <c r="I1656" s="63" t="s">
        <v>2022</v>
      </c>
      <c r="J1656" s="66" t="s">
        <v>3631</v>
      </c>
      <c r="K1656" s="47" t="s">
        <v>15</v>
      </c>
      <c r="L1656" s="198" t="s">
        <v>3227</v>
      </c>
    </row>
    <row r="1657" spans="1:12" ht="19.5" customHeight="1">
      <c r="A1657" s="206"/>
      <c r="B1657" s="44">
        <f t="shared" si="28"/>
        <v>1649</v>
      </c>
      <c r="C1657" s="44">
        <f t="shared" si="28"/>
        <v>1649</v>
      </c>
      <c r="D1657" s="75">
        <v>3</v>
      </c>
      <c r="E1657" s="69" t="s">
        <v>4181</v>
      </c>
      <c r="F1657" s="63"/>
      <c r="G1657" s="189">
        <v>683</v>
      </c>
      <c r="H1657" s="110" t="s">
        <v>5035</v>
      </c>
      <c r="I1657" s="63" t="s">
        <v>538</v>
      </c>
      <c r="J1657" s="66" t="s">
        <v>3632</v>
      </c>
      <c r="K1657" s="51" t="s">
        <v>4251</v>
      </c>
      <c r="L1657" s="199" t="s">
        <v>4250</v>
      </c>
    </row>
    <row r="1658" spans="1:12" ht="19.5" customHeight="1">
      <c r="A1658" s="206"/>
      <c r="B1658" s="44">
        <f t="shared" si="28"/>
        <v>1650</v>
      </c>
      <c r="C1658" s="44">
        <f t="shared" si="28"/>
        <v>1650</v>
      </c>
      <c r="D1658" s="75"/>
      <c r="E1658" s="45"/>
      <c r="F1658" s="63"/>
      <c r="G1658" s="189"/>
      <c r="H1658" s="110" t="s">
        <v>5035</v>
      </c>
      <c r="I1658" s="63" t="s">
        <v>289</v>
      </c>
      <c r="J1658" s="66" t="s">
        <v>3632</v>
      </c>
      <c r="K1658" s="51" t="s">
        <v>4847</v>
      </c>
      <c r="L1658" s="199" t="s">
        <v>4846</v>
      </c>
    </row>
    <row r="1659" spans="1:12" ht="19.5" customHeight="1">
      <c r="A1659" s="206">
        <v>331</v>
      </c>
      <c r="B1659" s="44">
        <f t="shared" si="28"/>
        <v>1651</v>
      </c>
      <c r="C1659" s="44">
        <f t="shared" si="28"/>
        <v>1651</v>
      </c>
      <c r="D1659" s="75"/>
      <c r="E1659" s="45"/>
      <c r="F1659" s="63"/>
      <c r="G1659" s="189"/>
      <c r="H1659" s="112" t="s">
        <v>5036</v>
      </c>
      <c r="I1659" s="63" t="s">
        <v>2023</v>
      </c>
      <c r="J1659" s="66" t="s">
        <v>3633</v>
      </c>
      <c r="K1659" s="48" t="s">
        <v>40</v>
      </c>
      <c r="L1659" s="199" t="s">
        <v>3193</v>
      </c>
    </row>
    <row r="1660" spans="1:12" ht="19.5" customHeight="1">
      <c r="A1660" s="206"/>
      <c r="B1660" s="44">
        <f t="shared" si="28"/>
        <v>1652</v>
      </c>
      <c r="C1660" s="44">
        <f t="shared" si="28"/>
        <v>1652</v>
      </c>
      <c r="D1660" s="75"/>
      <c r="E1660" s="45"/>
      <c r="F1660" s="63"/>
      <c r="G1660" s="189"/>
      <c r="H1660" s="110" t="s">
        <v>5035</v>
      </c>
      <c r="I1660" s="63" t="s">
        <v>2024</v>
      </c>
      <c r="J1660" s="66" t="s">
        <v>3633</v>
      </c>
      <c r="K1660" s="48" t="s">
        <v>3183</v>
      </c>
      <c r="L1660" s="199" t="s">
        <v>3185</v>
      </c>
    </row>
    <row r="1661" spans="1:12" ht="19.5" customHeight="1">
      <c r="A1661" s="206"/>
      <c r="B1661" s="44">
        <f t="shared" si="28"/>
        <v>1653</v>
      </c>
      <c r="C1661" s="44">
        <f t="shared" si="28"/>
        <v>1653</v>
      </c>
      <c r="D1661" s="75"/>
      <c r="E1661" s="45"/>
      <c r="F1661" s="63"/>
      <c r="G1661" s="189"/>
      <c r="H1661" s="112" t="s">
        <v>5036</v>
      </c>
      <c r="I1661" s="63" t="s">
        <v>2025</v>
      </c>
      <c r="J1661" s="66" t="s">
        <v>3633</v>
      </c>
      <c r="K1661" s="51" t="s">
        <v>4487</v>
      </c>
      <c r="L1661" s="199" t="s">
        <v>4486</v>
      </c>
    </row>
    <row r="1662" spans="1:12" ht="19.5" customHeight="1">
      <c r="A1662" s="206"/>
      <c r="B1662" s="44">
        <f t="shared" si="28"/>
        <v>1654</v>
      </c>
      <c r="C1662" s="44">
        <f t="shared" si="28"/>
        <v>1654</v>
      </c>
      <c r="D1662" s="75"/>
      <c r="E1662" s="45"/>
      <c r="F1662" s="63"/>
      <c r="G1662" s="189"/>
      <c r="H1662" s="110" t="s">
        <v>5035</v>
      </c>
      <c r="I1662" s="63" t="s">
        <v>2026</v>
      </c>
      <c r="J1662" s="66" t="s">
        <v>3633</v>
      </c>
      <c r="K1662" s="48" t="s">
        <v>406</v>
      </c>
      <c r="L1662" s="198" t="s">
        <v>3234</v>
      </c>
    </row>
    <row r="1663" spans="1:12" ht="19.5" customHeight="1">
      <c r="A1663" s="206"/>
      <c r="B1663" s="44">
        <f t="shared" si="28"/>
        <v>1655</v>
      </c>
      <c r="C1663" s="44">
        <f t="shared" si="28"/>
        <v>1655</v>
      </c>
      <c r="D1663" s="75">
        <v>3</v>
      </c>
      <c r="E1663" s="69" t="s">
        <v>4182</v>
      </c>
      <c r="F1663" s="63"/>
      <c r="G1663" s="189"/>
      <c r="H1663" s="112" t="s">
        <v>5036</v>
      </c>
      <c r="I1663" s="63" t="s">
        <v>539</v>
      </c>
      <c r="J1663" s="66" t="s">
        <v>3634</v>
      </c>
      <c r="K1663" s="60" t="s">
        <v>2160</v>
      </c>
      <c r="L1663" s="199" t="s">
        <v>3676</v>
      </c>
    </row>
    <row r="1664" spans="1:12" ht="19.5" customHeight="1">
      <c r="A1664" s="206">
        <v>332</v>
      </c>
      <c r="B1664" s="44">
        <f t="shared" si="28"/>
        <v>1656</v>
      </c>
      <c r="C1664" s="44">
        <f t="shared" si="28"/>
        <v>1656</v>
      </c>
      <c r="D1664" s="75">
        <v>2</v>
      </c>
      <c r="E1664" s="69" t="s">
        <v>3997</v>
      </c>
      <c r="F1664" s="63"/>
      <c r="G1664" s="189"/>
      <c r="H1664" s="112" t="s">
        <v>5036</v>
      </c>
      <c r="I1664" s="63" t="s">
        <v>392</v>
      </c>
      <c r="J1664" s="66" t="s">
        <v>3634</v>
      </c>
      <c r="K1664" s="60" t="s">
        <v>34</v>
      </c>
      <c r="L1664" s="199" t="s">
        <v>3342</v>
      </c>
    </row>
    <row r="1665" spans="1:12" ht="19.5" customHeight="1">
      <c r="A1665" s="206"/>
      <c r="B1665" s="44">
        <f t="shared" si="28"/>
        <v>1657</v>
      </c>
      <c r="C1665" s="44">
        <f t="shared" si="28"/>
        <v>1657</v>
      </c>
      <c r="D1665" s="75"/>
      <c r="E1665" s="45"/>
      <c r="F1665" s="63"/>
      <c r="G1665" s="189"/>
      <c r="H1665" s="110" t="s">
        <v>5035</v>
      </c>
      <c r="I1665" s="63" t="s">
        <v>2027</v>
      </c>
      <c r="J1665" s="66" t="s">
        <v>3634</v>
      </c>
      <c r="K1665" s="48" t="s">
        <v>3167</v>
      </c>
      <c r="L1665" s="198" t="s">
        <v>3215</v>
      </c>
    </row>
    <row r="1666" spans="1:12" ht="19.5" customHeight="1">
      <c r="A1666" s="206"/>
      <c r="B1666" s="44">
        <f t="shared" si="28"/>
        <v>1658</v>
      </c>
      <c r="C1666" s="44">
        <f t="shared" si="28"/>
        <v>1658</v>
      </c>
      <c r="D1666" s="75">
        <v>5</v>
      </c>
      <c r="E1666" s="69" t="s">
        <v>4670</v>
      </c>
      <c r="F1666" s="63"/>
      <c r="G1666" s="189"/>
      <c r="H1666" s="110" t="s">
        <v>5035</v>
      </c>
      <c r="I1666" s="63" t="s">
        <v>898</v>
      </c>
      <c r="J1666" s="66" t="s">
        <v>3634</v>
      </c>
      <c r="K1666" s="48" t="s">
        <v>3182</v>
      </c>
      <c r="L1666" s="198" t="s">
        <v>3238</v>
      </c>
    </row>
    <row r="1667" spans="1:12" ht="19.5" customHeight="1">
      <c r="A1667" s="206"/>
      <c r="B1667" s="44">
        <f t="shared" si="28"/>
        <v>1659</v>
      </c>
      <c r="C1667" s="44">
        <f t="shared" si="28"/>
        <v>1659</v>
      </c>
      <c r="D1667" s="75"/>
      <c r="E1667" s="45"/>
      <c r="F1667" s="63"/>
      <c r="G1667" s="189"/>
      <c r="H1667" s="110" t="s">
        <v>5035</v>
      </c>
      <c r="I1667" s="63" t="s">
        <v>2028</v>
      </c>
      <c r="J1667" s="66" t="s">
        <v>3634</v>
      </c>
      <c r="K1667" s="60" t="s">
        <v>1450</v>
      </c>
      <c r="L1667" s="199" t="s">
        <v>3311</v>
      </c>
    </row>
    <row r="1668" spans="1:12" ht="19.5" customHeight="1">
      <c r="A1668" s="206"/>
      <c r="B1668" s="44">
        <f t="shared" si="28"/>
        <v>1660</v>
      </c>
      <c r="C1668" s="44">
        <f t="shared" si="28"/>
        <v>1660</v>
      </c>
      <c r="D1668" s="75"/>
      <c r="E1668" s="45"/>
      <c r="F1668" s="63"/>
      <c r="G1668" s="189"/>
      <c r="H1668" s="110" t="s">
        <v>5035</v>
      </c>
      <c r="I1668" s="63" t="s">
        <v>2029</v>
      </c>
      <c r="J1668" s="66" t="s">
        <v>3634</v>
      </c>
      <c r="K1668" s="48" t="s">
        <v>3167</v>
      </c>
      <c r="L1668" s="198" t="s">
        <v>3215</v>
      </c>
    </row>
    <row r="1669" spans="1:12" ht="19.5" customHeight="1">
      <c r="A1669" s="206">
        <v>333</v>
      </c>
      <c r="B1669" s="44">
        <f t="shared" si="28"/>
        <v>1661</v>
      </c>
      <c r="C1669" s="44">
        <f t="shared" si="28"/>
        <v>1661</v>
      </c>
      <c r="D1669" s="75"/>
      <c r="E1669" s="45"/>
      <c r="F1669" s="63"/>
      <c r="G1669" s="189"/>
      <c r="H1669" s="110" t="s">
        <v>5035</v>
      </c>
      <c r="I1669" s="63" t="s">
        <v>2030</v>
      </c>
      <c r="J1669" s="66" t="s">
        <v>3634</v>
      </c>
      <c r="K1669" s="48" t="s">
        <v>40</v>
      </c>
      <c r="L1669" s="199" t="s">
        <v>3193</v>
      </c>
    </row>
    <row r="1670" spans="1:12" ht="19.5" customHeight="1">
      <c r="A1670" s="206"/>
      <c r="B1670" s="44">
        <f t="shared" si="28"/>
        <v>1662</v>
      </c>
      <c r="C1670" s="44">
        <f t="shared" si="28"/>
        <v>1662</v>
      </c>
      <c r="D1670" s="75">
        <v>5</v>
      </c>
      <c r="E1670" s="69" t="s">
        <v>4671</v>
      </c>
      <c r="F1670" s="63"/>
      <c r="G1670" s="189"/>
      <c r="H1670" s="110" t="s">
        <v>5035</v>
      </c>
      <c r="I1670" s="63" t="s">
        <v>899</v>
      </c>
      <c r="J1670" s="66" t="s">
        <v>3634</v>
      </c>
      <c r="K1670" s="60" t="s">
        <v>3177</v>
      </c>
      <c r="L1670" s="199" t="s">
        <v>3294</v>
      </c>
    </row>
    <row r="1671" spans="1:12" ht="19.5" customHeight="1">
      <c r="A1671" s="206"/>
      <c r="B1671" s="44">
        <f t="shared" si="28"/>
        <v>1663</v>
      </c>
      <c r="C1671" s="44">
        <f t="shared" si="28"/>
        <v>1663</v>
      </c>
      <c r="D1671" s="75">
        <v>3</v>
      </c>
      <c r="E1671" s="69" t="s">
        <v>4183</v>
      </c>
      <c r="F1671" s="63"/>
      <c r="G1671" s="189"/>
      <c r="H1671" s="112" t="s">
        <v>5036</v>
      </c>
      <c r="I1671" s="63" t="s">
        <v>540</v>
      </c>
      <c r="J1671" s="66" t="s">
        <v>3634</v>
      </c>
      <c r="K1671" s="48" t="s">
        <v>63</v>
      </c>
      <c r="L1671" s="199" t="s">
        <v>3188</v>
      </c>
    </row>
    <row r="1672" spans="1:12" ht="19.5" customHeight="1">
      <c r="A1672" s="206"/>
      <c r="B1672" s="44">
        <f t="shared" ref="B1672:C1735" si="29">ROW()-8</f>
        <v>1664</v>
      </c>
      <c r="C1672" s="44">
        <f t="shared" si="29"/>
        <v>1664</v>
      </c>
      <c r="D1672" s="75">
        <v>4</v>
      </c>
      <c r="E1672" s="69" t="s">
        <v>4461</v>
      </c>
      <c r="F1672" s="63"/>
      <c r="G1672" s="189"/>
      <c r="H1672" s="110" t="s">
        <v>5035</v>
      </c>
      <c r="I1672" s="63" t="s">
        <v>731</v>
      </c>
      <c r="J1672" s="66" t="s">
        <v>3634</v>
      </c>
      <c r="K1672" s="48" t="s">
        <v>3285</v>
      </c>
      <c r="L1672" s="199" t="s">
        <v>3214</v>
      </c>
    </row>
    <row r="1673" spans="1:12" ht="19.5" customHeight="1">
      <c r="A1673" s="206"/>
      <c r="B1673" s="44">
        <f t="shared" si="29"/>
        <v>1665</v>
      </c>
      <c r="C1673" s="44">
        <f t="shared" si="29"/>
        <v>1665</v>
      </c>
      <c r="D1673" s="75">
        <v>3</v>
      </c>
      <c r="E1673" s="69" t="s">
        <v>4184</v>
      </c>
      <c r="F1673" s="63"/>
      <c r="G1673" s="189"/>
      <c r="H1673" s="110" t="s">
        <v>5035</v>
      </c>
      <c r="I1673" s="63" t="s">
        <v>541</v>
      </c>
      <c r="J1673" s="66" t="s">
        <v>3634</v>
      </c>
      <c r="K1673" s="48" t="s">
        <v>72</v>
      </c>
      <c r="L1673" s="199" t="s">
        <v>3191</v>
      </c>
    </row>
    <row r="1674" spans="1:12" ht="19.5" customHeight="1">
      <c r="A1674" s="206">
        <v>334</v>
      </c>
      <c r="B1674" s="44">
        <f t="shared" si="29"/>
        <v>1666</v>
      </c>
      <c r="C1674" s="44">
        <f t="shared" si="29"/>
        <v>1666</v>
      </c>
      <c r="D1674" s="75">
        <v>5</v>
      </c>
      <c r="E1674" s="69" t="s">
        <v>4672</v>
      </c>
      <c r="F1674" s="63"/>
      <c r="G1674" s="189"/>
      <c r="H1674" s="110" t="s">
        <v>5035</v>
      </c>
      <c r="I1674" s="63" t="s">
        <v>900</v>
      </c>
      <c r="J1674" s="66" t="s">
        <v>3634</v>
      </c>
      <c r="K1674" s="60" t="s">
        <v>1079</v>
      </c>
      <c r="L1674" s="199" t="s">
        <v>3848</v>
      </c>
    </row>
    <row r="1675" spans="1:12" ht="19.5" customHeight="1">
      <c r="A1675" s="206"/>
      <c r="B1675" s="44">
        <f t="shared" si="29"/>
        <v>1667</v>
      </c>
      <c r="C1675" s="44">
        <f t="shared" si="29"/>
        <v>1667</v>
      </c>
      <c r="D1675" s="75">
        <v>6</v>
      </c>
      <c r="E1675" s="69" t="s">
        <v>4811</v>
      </c>
      <c r="F1675" s="63"/>
      <c r="G1675" s="189"/>
      <c r="H1675" s="112" t="s">
        <v>5036</v>
      </c>
      <c r="I1675" s="63" t="s">
        <v>1068</v>
      </c>
      <c r="J1675" s="66" t="s">
        <v>3634</v>
      </c>
      <c r="K1675" s="48" t="s">
        <v>3240</v>
      </c>
      <c r="L1675" s="198" t="s">
        <v>3241</v>
      </c>
    </row>
    <row r="1676" spans="1:12" ht="19.5" customHeight="1">
      <c r="A1676" s="206"/>
      <c r="B1676" s="44">
        <f t="shared" si="29"/>
        <v>1668</v>
      </c>
      <c r="C1676" s="44">
        <f t="shared" si="29"/>
        <v>1668</v>
      </c>
      <c r="D1676" s="75"/>
      <c r="E1676" s="45"/>
      <c r="F1676" s="63"/>
      <c r="G1676" s="189">
        <v>671</v>
      </c>
      <c r="H1676" s="110" t="s">
        <v>5035</v>
      </c>
      <c r="I1676" s="63" t="s">
        <v>2031</v>
      </c>
      <c r="J1676" s="66" t="s">
        <v>3634</v>
      </c>
      <c r="K1676" s="48" t="s">
        <v>62</v>
      </c>
      <c r="L1676" s="199" t="s">
        <v>3200</v>
      </c>
    </row>
    <row r="1677" spans="1:12" ht="19.5" customHeight="1">
      <c r="A1677" s="206"/>
      <c r="B1677" s="44">
        <f t="shared" si="29"/>
        <v>1669</v>
      </c>
      <c r="C1677" s="44">
        <f t="shared" si="29"/>
        <v>1669</v>
      </c>
      <c r="D1677" s="75"/>
      <c r="E1677" s="45"/>
      <c r="F1677" s="63"/>
      <c r="G1677" s="189"/>
      <c r="H1677" s="112" t="s">
        <v>5036</v>
      </c>
      <c r="I1677" s="63" t="s">
        <v>290</v>
      </c>
      <c r="J1677" s="66" t="s">
        <v>3634</v>
      </c>
      <c r="K1677" s="60" t="s">
        <v>1227</v>
      </c>
      <c r="L1677" s="199" t="s">
        <v>3308</v>
      </c>
    </row>
    <row r="1678" spans="1:12" ht="19.5" customHeight="1">
      <c r="A1678" s="206"/>
      <c r="B1678" s="44">
        <f t="shared" si="29"/>
        <v>1670</v>
      </c>
      <c r="C1678" s="44">
        <f t="shared" si="29"/>
        <v>1670</v>
      </c>
      <c r="D1678" s="75"/>
      <c r="E1678" s="45"/>
      <c r="F1678" s="63"/>
      <c r="G1678" s="189"/>
      <c r="H1678" s="110" t="s">
        <v>5035</v>
      </c>
      <c r="I1678" s="63" t="s">
        <v>2032</v>
      </c>
      <c r="J1678" s="66" t="s">
        <v>3634</v>
      </c>
      <c r="K1678" s="48" t="s">
        <v>9</v>
      </c>
      <c r="L1678" s="198" t="s">
        <v>3258</v>
      </c>
    </row>
    <row r="1679" spans="1:12" ht="19.5" customHeight="1">
      <c r="A1679" s="206">
        <v>335</v>
      </c>
      <c r="B1679" s="44">
        <f t="shared" si="29"/>
        <v>1671</v>
      </c>
      <c r="C1679" s="44">
        <f t="shared" si="29"/>
        <v>1671</v>
      </c>
      <c r="D1679" s="75"/>
      <c r="E1679" s="45"/>
      <c r="F1679" s="63"/>
      <c r="G1679" s="189"/>
      <c r="H1679" s="112" t="s">
        <v>5036</v>
      </c>
      <c r="I1679" s="63" t="s">
        <v>2033</v>
      </c>
      <c r="J1679" s="66" t="s">
        <v>3634</v>
      </c>
      <c r="K1679" s="60" t="s">
        <v>71</v>
      </c>
      <c r="L1679" s="199" t="s">
        <v>3748</v>
      </c>
    </row>
    <row r="1680" spans="1:12" ht="19.5" customHeight="1">
      <c r="A1680" s="206"/>
      <c r="B1680" s="44">
        <f t="shared" si="29"/>
        <v>1672</v>
      </c>
      <c r="C1680" s="44">
        <f t="shared" si="29"/>
        <v>1672</v>
      </c>
      <c r="D1680" s="75">
        <v>4</v>
      </c>
      <c r="E1680" s="69" t="s">
        <v>4462</v>
      </c>
      <c r="F1680" s="63"/>
      <c r="G1680" s="189"/>
      <c r="H1680" s="110" t="s">
        <v>5035</v>
      </c>
      <c r="I1680" s="63" t="s">
        <v>732</v>
      </c>
      <c r="J1680" s="66" t="s">
        <v>3634</v>
      </c>
      <c r="K1680" s="48" t="s">
        <v>3217</v>
      </c>
      <c r="L1680" s="198" t="s">
        <v>3216</v>
      </c>
    </row>
    <row r="1681" spans="1:12" ht="19.5" customHeight="1">
      <c r="A1681" s="206"/>
      <c r="B1681" s="44">
        <f t="shared" si="29"/>
        <v>1673</v>
      </c>
      <c r="C1681" s="44">
        <f t="shared" si="29"/>
        <v>1673</v>
      </c>
      <c r="D1681" s="75"/>
      <c r="E1681" s="45"/>
      <c r="F1681" s="63"/>
      <c r="G1681" s="189"/>
      <c r="H1681" s="110" t="s">
        <v>5035</v>
      </c>
      <c r="I1681" s="63" t="s">
        <v>2034</v>
      </c>
      <c r="J1681" s="66" t="s">
        <v>3634</v>
      </c>
      <c r="K1681" s="48" t="s">
        <v>3183</v>
      </c>
      <c r="L1681" s="199" t="s">
        <v>3185</v>
      </c>
    </row>
    <row r="1682" spans="1:12" ht="19.5" customHeight="1">
      <c r="A1682" s="206"/>
      <c r="B1682" s="44">
        <f t="shared" si="29"/>
        <v>1674</v>
      </c>
      <c r="C1682" s="44">
        <f t="shared" si="29"/>
        <v>1674</v>
      </c>
      <c r="D1682" s="75"/>
      <c r="E1682" s="45"/>
      <c r="F1682" s="63"/>
      <c r="G1682" s="189"/>
      <c r="H1682" s="112" t="s">
        <v>5036</v>
      </c>
      <c r="I1682" s="63" t="s">
        <v>2035</v>
      </c>
      <c r="J1682" s="66" t="s">
        <v>3634</v>
      </c>
      <c r="K1682" s="48" t="s">
        <v>7</v>
      </c>
      <c r="L1682" s="198" t="s">
        <v>3237</v>
      </c>
    </row>
    <row r="1683" spans="1:12" ht="19.5" customHeight="1">
      <c r="A1683" s="206"/>
      <c r="B1683" s="44">
        <f t="shared" si="29"/>
        <v>1675</v>
      </c>
      <c r="C1683" s="44">
        <f t="shared" si="29"/>
        <v>1675</v>
      </c>
      <c r="D1683" s="75"/>
      <c r="E1683" s="45"/>
      <c r="F1683" s="63"/>
      <c r="G1683" s="189"/>
      <c r="H1683" s="110" t="s">
        <v>5035</v>
      </c>
      <c r="I1683" s="63" t="s">
        <v>2036</v>
      </c>
      <c r="J1683" s="66" t="s">
        <v>3634</v>
      </c>
      <c r="K1683" s="60" t="s">
        <v>1202</v>
      </c>
      <c r="L1683" s="199" t="s">
        <v>3288</v>
      </c>
    </row>
    <row r="1684" spans="1:12" ht="19.5" customHeight="1">
      <c r="A1684" s="206">
        <v>336</v>
      </c>
      <c r="B1684" s="44">
        <f t="shared" si="29"/>
        <v>1676</v>
      </c>
      <c r="C1684" s="44">
        <f t="shared" si="29"/>
        <v>1676</v>
      </c>
      <c r="D1684" s="75"/>
      <c r="E1684" s="45"/>
      <c r="F1684" s="63"/>
      <c r="G1684" s="189"/>
      <c r="H1684" s="110" t="s">
        <v>5035</v>
      </c>
      <c r="I1684" s="63" t="s">
        <v>291</v>
      </c>
      <c r="J1684" s="66" t="s">
        <v>3634</v>
      </c>
      <c r="K1684" s="60" t="s">
        <v>32</v>
      </c>
      <c r="L1684" s="199" t="s">
        <v>3284</v>
      </c>
    </row>
    <row r="1685" spans="1:12" ht="19.5" customHeight="1">
      <c r="A1685" s="206"/>
      <c r="B1685" s="44">
        <f t="shared" si="29"/>
        <v>1677</v>
      </c>
      <c r="C1685" s="44">
        <f t="shared" si="29"/>
        <v>1677</v>
      </c>
      <c r="D1685" s="75"/>
      <c r="E1685" s="45"/>
      <c r="F1685" s="63"/>
      <c r="G1685" s="189"/>
      <c r="H1685" s="110" t="s">
        <v>5035</v>
      </c>
      <c r="I1685" s="63" t="s">
        <v>2037</v>
      </c>
      <c r="J1685" s="66" t="s">
        <v>3634</v>
      </c>
      <c r="K1685" s="48" t="s">
        <v>28</v>
      </c>
      <c r="L1685" s="199" t="s">
        <v>3209</v>
      </c>
    </row>
    <row r="1686" spans="1:12" ht="19.5" customHeight="1">
      <c r="A1686" s="206"/>
      <c r="B1686" s="44">
        <f t="shared" si="29"/>
        <v>1678</v>
      </c>
      <c r="C1686" s="44">
        <f t="shared" si="29"/>
        <v>1678</v>
      </c>
      <c r="D1686" s="75"/>
      <c r="E1686" s="45"/>
      <c r="F1686" s="63"/>
      <c r="G1686" s="189"/>
      <c r="H1686" s="110" t="s">
        <v>5035</v>
      </c>
      <c r="I1686" s="63" t="s">
        <v>2038</v>
      </c>
      <c r="J1686" s="66" t="s">
        <v>3634</v>
      </c>
      <c r="K1686" s="48" t="s">
        <v>3160</v>
      </c>
      <c r="L1686" s="199" t="s">
        <v>3204</v>
      </c>
    </row>
    <row r="1687" spans="1:12" ht="19.5" customHeight="1">
      <c r="A1687" s="206"/>
      <c r="B1687" s="44">
        <f t="shared" si="29"/>
        <v>1679</v>
      </c>
      <c r="C1687" s="44">
        <f t="shared" si="29"/>
        <v>1679</v>
      </c>
      <c r="D1687" s="75">
        <v>6</v>
      </c>
      <c r="E1687" s="69" t="s">
        <v>4812</v>
      </c>
      <c r="F1687" s="63"/>
      <c r="G1687" s="189"/>
      <c r="H1687" s="110" t="s">
        <v>5035</v>
      </c>
      <c r="I1687" s="63" t="s">
        <v>1069</v>
      </c>
      <c r="J1687" s="66" t="s">
        <v>3635</v>
      </c>
      <c r="K1687" s="48" t="s">
        <v>65</v>
      </c>
      <c r="L1687" s="199" t="s">
        <v>3187</v>
      </c>
    </row>
    <row r="1688" spans="1:12" ht="19.5" customHeight="1">
      <c r="A1688" s="206"/>
      <c r="B1688" s="44">
        <f t="shared" si="29"/>
        <v>1680</v>
      </c>
      <c r="C1688" s="44">
        <f t="shared" si="29"/>
        <v>1680</v>
      </c>
      <c r="D1688" s="75">
        <v>2</v>
      </c>
      <c r="E1688" s="69" t="s">
        <v>3998</v>
      </c>
      <c r="F1688" s="63"/>
      <c r="G1688" s="189"/>
      <c r="H1688" s="110" t="s">
        <v>5035</v>
      </c>
      <c r="I1688" s="63" t="s">
        <v>292</v>
      </c>
      <c r="J1688" s="66" t="s">
        <v>3635</v>
      </c>
      <c r="K1688" s="48" t="s">
        <v>62</v>
      </c>
      <c r="L1688" s="199" t="s">
        <v>3200</v>
      </c>
    </row>
    <row r="1689" spans="1:12" ht="19.5" customHeight="1">
      <c r="A1689" s="206">
        <v>337</v>
      </c>
      <c r="B1689" s="44">
        <f t="shared" si="29"/>
        <v>1681</v>
      </c>
      <c r="C1689" s="44">
        <f t="shared" si="29"/>
        <v>1681</v>
      </c>
      <c r="D1689" s="75"/>
      <c r="E1689" s="45"/>
      <c r="F1689" s="63"/>
      <c r="G1689" s="189"/>
      <c r="H1689" s="110" t="s">
        <v>5035</v>
      </c>
      <c r="I1689" s="63" t="s">
        <v>2039</v>
      </c>
      <c r="J1689" s="66" t="s">
        <v>3635</v>
      </c>
      <c r="K1689" s="48" t="s">
        <v>59</v>
      </c>
      <c r="L1689" s="198" t="s">
        <v>3263</v>
      </c>
    </row>
    <row r="1690" spans="1:12" ht="19.5" customHeight="1">
      <c r="A1690" s="206"/>
      <c r="B1690" s="44">
        <f t="shared" si="29"/>
        <v>1682</v>
      </c>
      <c r="C1690" s="44">
        <f t="shared" si="29"/>
        <v>1682</v>
      </c>
      <c r="D1690" s="75"/>
      <c r="E1690" s="45"/>
      <c r="F1690" s="63"/>
      <c r="G1690" s="189"/>
      <c r="H1690" s="110" t="s">
        <v>5035</v>
      </c>
      <c r="I1690" s="63" t="s">
        <v>2040</v>
      </c>
      <c r="J1690" s="66" t="s">
        <v>3635</v>
      </c>
      <c r="K1690" s="60" t="s">
        <v>465</v>
      </c>
      <c r="L1690" s="199" t="s">
        <v>3230</v>
      </c>
    </row>
    <row r="1691" spans="1:12" ht="19.5" customHeight="1">
      <c r="A1691" s="206"/>
      <c r="B1691" s="44">
        <f t="shared" si="29"/>
        <v>1683</v>
      </c>
      <c r="C1691" s="44">
        <f t="shared" si="29"/>
        <v>1683</v>
      </c>
      <c r="D1691" s="75">
        <v>5</v>
      </c>
      <c r="E1691" s="69" t="s">
        <v>4673</v>
      </c>
      <c r="F1691" s="63"/>
      <c r="G1691" s="189"/>
      <c r="H1691" s="112" t="s">
        <v>5036</v>
      </c>
      <c r="I1691" s="63" t="s">
        <v>901</v>
      </c>
      <c r="J1691" s="66" t="s">
        <v>3636</v>
      </c>
      <c r="K1691" s="51" t="s">
        <v>1256</v>
      </c>
      <c r="L1691" s="199" t="s">
        <v>4522</v>
      </c>
    </row>
    <row r="1692" spans="1:12" ht="19.5" customHeight="1">
      <c r="A1692" s="206"/>
      <c r="B1692" s="44">
        <f t="shared" si="29"/>
        <v>1684</v>
      </c>
      <c r="C1692" s="44">
        <f t="shared" si="29"/>
        <v>1684</v>
      </c>
      <c r="D1692" s="75">
        <v>3</v>
      </c>
      <c r="E1692" s="69" t="s">
        <v>4185</v>
      </c>
      <c r="F1692" s="63"/>
      <c r="G1692" s="189"/>
      <c r="H1692" s="109" t="s">
        <v>678</v>
      </c>
      <c r="I1692" s="63" t="s">
        <v>542</v>
      </c>
      <c r="J1692" s="66" t="s">
        <v>3636</v>
      </c>
      <c r="K1692" s="60" t="s">
        <v>542</v>
      </c>
      <c r="L1692" s="199" t="s">
        <v>3303</v>
      </c>
    </row>
    <row r="1693" spans="1:12" ht="19.5" customHeight="1">
      <c r="A1693" s="206"/>
      <c r="B1693" s="44">
        <f t="shared" si="29"/>
        <v>1685</v>
      </c>
      <c r="C1693" s="44">
        <f t="shared" si="29"/>
        <v>1685</v>
      </c>
      <c r="D1693" s="75"/>
      <c r="E1693" s="45"/>
      <c r="F1693" s="63"/>
      <c r="G1693" s="189"/>
      <c r="H1693" s="112" t="s">
        <v>5036</v>
      </c>
      <c r="I1693" s="63" t="s">
        <v>2041</v>
      </c>
      <c r="J1693" s="66" t="s">
        <v>3636</v>
      </c>
      <c r="K1693" s="48" t="s">
        <v>36</v>
      </c>
      <c r="L1693" s="199" t="s">
        <v>3198</v>
      </c>
    </row>
    <row r="1694" spans="1:12" ht="19.5" customHeight="1">
      <c r="A1694" s="206">
        <v>338</v>
      </c>
      <c r="B1694" s="44">
        <f t="shared" si="29"/>
        <v>1686</v>
      </c>
      <c r="C1694" s="44">
        <f t="shared" si="29"/>
        <v>1686</v>
      </c>
      <c r="D1694" s="75">
        <v>6</v>
      </c>
      <c r="E1694" s="69" t="s">
        <v>4813</v>
      </c>
      <c r="F1694" s="63"/>
      <c r="G1694" s="189"/>
      <c r="H1694" s="110" t="s">
        <v>5035</v>
      </c>
      <c r="I1694" s="63" t="s">
        <v>1070</v>
      </c>
      <c r="J1694" s="66" t="s">
        <v>3636</v>
      </c>
      <c r="K1694" s="48" t="s">
        <v>21</v>
      </c>
      <c r="L1694" s="199" t="s">
        <v>3184</v>
      </c>
    </row>
    <row r="1695" spans="1:12" ht="19.5" customHeight="1">
      <c r="A1695" s="206"/>
      <c r="B1695" s="44">
        <f t="shared" si="29"/>
        <v>1687</v>
      </c>
      <c r="C1695" s="44">
        <f t="shared" si="29"/>
        <v>1687</v>
      </c>
      <c r="D1695" s="75">
        <v>6</v>
      </c>
      <c r="E1695" s="69" t="s">
        <v>4814</v>
      </c>
      <c r="F1695" s="63"/>
      <c r="G1695" s="189"/>
      <c r="H1695" s="110" t="s">
        <v>5035</v>
      </c>
      <c r="I1695" s="63" t="s">
        <v>1071</v>
      </c>
      <c r="J1695" s="66" t="s">
        <v>3636</v>
      </c>
      <c r="K1695" s="48" t="s">
        <v>3183</v>
      </c>
      <c r="L1695" s="199" t="s">
        <v>3185</v>
      </c>
    </row>
    <row r="1696" spans="1:12" ht="19.5" customHeight="1">
      <c r="A1696" s="206"/>
      <c r="B1696" s="44">
        <f t="shared" si="29"/>
        <v>1688</v>
      </c>
      <c r="C1696" s="44">
        <f t="shared" si="29"/>
        <v>1688</v>
      </c>
      <c r="D1696" s="75"/>
      <c r="E1696" s="45"/>
      <c r="F1696" s="63"/>
      <c r="G1696" s="189"/>
      <c r="H1696" s="110" t="s">
        <v>5035</v>
      </c>
      <c r="I1696" s="63" t="s">
        <v>2042</v>
      </c>
      <c r="J1696" s="66" t="s">
        <v>3636</v>
      </c>
      <c r="K1696" s="48" t="s">
        <v>3168</v>
      </c>
      <c r="L1696" s="198" t="s">
        <v>3228</v>
      </c>
    </row>
    <row r="1697" spans="1:12" ht="19.5" customHeight="1">
      <c r="A1697" s="206"/>
      <c r="B1697" s="44">
        <f t="shared" si="29"/>
        <v>1689</v>
      </c>
      <c r="C1697" s="44">
        <f t="shared" si="29"/>
        <v>1689</v>
      </c>
      <c r="D1697" s="75"/>
      <c r="E1697" s="45"/>
      <c r="F1697" s="63"/>
      <c r="G1697" s="189"/>
      <c r="H1697" s="110" t="s">
        <v>5035</v>
      </c>
      <c r="I1697" s="63" t="s">
        <v>2043</v>
      </c>
      <c r="J1697" s="66" t="s">
        <v>3636</v>
      </c>
      <c r="K1697" s="48" t="s">
        <v>3183</v>
      </c>
      <c r="L1697" s="199" t="s">
        <v>3185</v>
      </c>
    </row>
    <row r="1698" spans="1:12" ht="19.5" customHeight="1">
      <c r="A1698" s="206"/>
      <c r="B1698" s="44">
        <f t="shared" si="29"/>
        <v>1690</v>
      </c>
      <c r="C1698" s="44">
        <f t="shared" si="29"/>
        <v>1690</v>
      </c>
      <c r="D1698" s="75">
        <v>5</v>
      </c>
      <c r="E1698" s="69" t="s">
        <v>4355</v>
      </c>
      <c r="F1698" s="63"/>
      <c r="G1698" s="189"/>
      <c r="H1698" s="112" t="s">
        <v>5036</v>
      </c>
      <c r="I1698" s="63" t="s">
        <v>902</v>
      </c>
      <c r="J1698" s="66" t="s">
        <v>3636</v>
      </c>
      <c r="K1698" s="48" t="s">
        <v>17</v>
      </c>
      <c r="L1698" s="199" t="s">
        <v>3201</v>
      </c>
    </row>
    <row r="1699" spans="1:12" ht="19.5" customHeight="1">
      <c r="A1699" s="206">
        <v>339</v>
      </c>
      <c r="B1699" s="44">
        <f t="shared" si="29"/>
        <v>1691</v>
      </c>
      <c r="C1699" s="44">
        <f t="shared" si="29"/>
        <v>1691</v>
      </c>
      <c r="D1699" s="75">
        <v>5</v>
      </c>
      <c r="E1699" s="69" t="s">
        <v>4674</v>
      </c>
      <c r="F1699" s="63"/>
      <c r="G1699" s="189"/>
      <c r="H1699" s="109" t="s">
        <v>678</v>
      </c>
      <c r="I1699" s="63" t="s">
        <v>903</v>
      </c>
      <c r="J1699" s="66" t="s">
        <v>3636</v>
      </c>
      <c r="K1699" s="51" t="s">
        <v>4516</v>
      </c>
      <c r="L1699" s="199" t="s">
        <v>4515</v>
      </c>
    </row>
    <row r="1700" spans="1:12" ht="19.5" customHeight="1">
      <c r="A1700" s="206"/>
      <c r="B1700" s="44">
        <f t="shared" si="29"/>
        <v>1692</v>
      </c>
      <c r="C1700" s="44">
        <f t="shared" si="29"/>
        <v>1692</v>
      </c>
      <c r="D1700" s="75"/>
      <c r="E1700" s="45"/>
      <c r="F1700" s="63"/>
      <c r="G1700" s="189"/>
      <c r="H1700" s="109" t="s">
        <v>678</v>
      </c>
      <c r="I1700" s="63" t="s">
        <v>2044</v>
      </c>
      <c r="J1700" s="66" t="s">
        <v>3636</v>
      </c>
      <c r="K1700" s="60" t="s">
        <v>34</v>
      </c>
      <c r="L1700" s="199" t="s">
        <v>3342</v>
      </c>
    </row>
    <row r="1701" spans="1:12" ht="19.5" customHeight="1">
      <c r="A1701" s="206"/>
      <c r="B1701" s="44">
        <f t="shared" si="29"/>
        <v>1693</v>
      </c>
      <c r="C1701" s="44">
        <f t="shared" si="29"/>
        <v>1693</v>
      </c>
      <c r="D1701" s="75">
        <v>4</v>
      </c>
      <c r="E1701" s="69" t="s">
        <v>4463</v>
      </c>
      <c r="F1701" s="63"/>
      <c r="G1701" s="189"/>
      <c r="H1701" s="109" t="s">
        <v>678</v>
      </c>
      <c r="I1701" s="63" t="s">
        <v>733</v>
      </c>
      <c r="J1701" s="66" t="s">
        <v>3636</v>
      </c>
      <c r="K1701" s="51" t="s">
        <v>733</v>
      </c>
      <c r="L1701" s="199" t="s">
        <v>4484</v>
      </c>
    </row>
    <row r="1702" spans="1:12" ht="19.5" customHeight="1">
      <c r="A1702" s="206"/>
      <c r="B1702" s="44">
        <f t="shared" si="29"/>
        <v>1694</v>
      </c>
      <c r="C1702" s="44">
        <f t="shared" si="29"/>
        <v>1694</v>
      </c>
      <c r="D1702" s="75"/>
      <c r="E1702" s="45"/>
      <c r="F1702" s="63"/>
      <c r="G1702" s="189"/>
      <c r="H1702" s="110" t="s">
        <v>5035</v>
      </c>
      <c r="I1702" s="63" t="s">
        <v>2045</v>
      </c>
      <c r="J1702" s="66" t="s">
        <v>3636</v>
      </c>
      <c r="K1702" s="51" t="s">
        <v>4407</v>
      </c>
      <c r="L1702" s="199" t="s">
        <v>3229</v>
      </c>
    </row>
    <row r="1703" spans="1:12" ht="19.5" customHeight="1">
      <c r="A1703" s="206"/>
      <c r="B1703" s="44">
        <f t="shared" si="29"/>
        <v>1695</v>
      </c>
      <c r="C1703" s="44">
        <f t="shared" si="29"/>
        <v>1695</v>
      </c>
      <c r="D1703" s="75">
        <v>6</v>
      </c>
      <c r="E1703" s="69" t="s">
        <v>4815</v>
      </c>
      <c r="F1703" s="63"/>
      <c r="G1703" s="189"/>
      <c r="H1703" s="110" t="s">
        <v>5035</v>
      </c>
      <c r="I1703" s="63" t="s">
        <v>1072</v>
      </c>
      <c r="J1703" s="66" t="s">
        <v>3636</v>
      </c>
      <c r="K1703" s="48" t="s">
        <v>3159</v>
      </c>
      <c r="L1703" s="199" t="s">
        <v>3203</v>
      </c>
    </row>
    <row r="1704" spans="1:12" ht="19.5" customHeight="1">
      <c r="A1704" s="206">
        <v>340</v>
      </c>
      <c r="B1704" s="44">
        <f t="shared" si="29"/>
        <v>1696</v>
      </c>
      <c r="C1704" s="44">
        <f t="shared" si="29"/>
        <v>1696</v>
      </c>
      <c r="D1704" s="75"/>
      <c r="E1704" s="45"/>
      <c r="F1704" s="63"/>
      <c r="G1704" s="189"/>
      <c r="H1704" s="110" t="s">
        <v>5035</v>
      </c>
      <c r="I1704" s="63" t="s">
        <v>2046</v>
      </c>
      <c r="J1704" s="66" t="s">
        <v>3636</v>
      </c>
      <c r="K1704" s="48" t="s">
        <v>3349</v>
      </c>
      <c r="L1704" s="199" t="s">
        <v>3350</v>
      </c>
    </row>
    <row r="1705" spans="1:12" ht="19.5" customHeight="1">
      <c r="A1705" s="206"/>
      <c r="B1705" s="44">
        <f t="shared" si="29"/>
        <v>1697</v>
      </c>
      <c r="C1705" s="44">
        <f t="shared" si="29"/>
        <v>1697</v>
      </c>
      <c r="D1705" s="75">
        <v>3</v>
      </c>
      <c r="E1705" s="69" t="s">
        <v>4186</v>
      </c>
      <c r="F1705" s="63"/>
      <c r="G1705" s="189"/>
      <c r="H1705" s="110" t="s">
        <v>5035</v>
      </c>
      <c r="I1705" s="63" t="s">
        <v>543</v>
      </c>
      <c r="J1705" s="66" t="s">
        <v>3636</v>
      </c>
      <c r="K1705" s="48" t="s">
        <v>350</v>
      </c>
      <c r="L1705" s="199" t="s">
        <v>3186</v>
      </c>
    </row>
    <row r="1706" spans="1:12" ht="19.5" customHeight="1">
      <c r="A1706" s="206"/>
      <c r="B1706" s="44">
        <f t="shared" si="29"/>
        <v>1698</v>
      </c>
      <c r="C1706" s="44">
        <f t="shared" si="29"/>
        <v>1698</v>
      </c>
      <c r="D1706" s="75"/>
      <c r="E1706" s="45"/>
      <c r="F1706" s="63"/>
      <c r="G1706" s="189"/>
      <c r="H1706" s="110" t="s">
        <v>5035</v>
      </c>
      <c r="I1706" s="63" t="s">
        <v>2047</v>
      </c>
      <c r="J1706" s="66" t="s">
        <v>3636</v>
      </c>
      <c r="K1706" s="73" t="s">
        <v>3868</v>
      </c>
      <c r="L1706" s="199" t="s">
        <v>3361</v>
      </c>
    </row>
    <row r="1707" spans="1:12" ht="19.5" customHeight="1">
      <c r="A1707" s="206"/>
      <c r="B1707" s="44">
        <f t="shared" si="29"/>
        <v>1699</v>
      </c>
      <c r="C1707" s="44">
        <f t="shared" si="29"/>
        <v>1699</v>
      </c>
      <c r="D1707" s="75">
        <v>5</v>
      </c>
      <c r="E1707" s="69" t="s">
        <v>4675</v>
      </c>
      <c r="F1707" s="63"/>
      <c r="G1707" s="189"/>
      <c r="H1707" s="110" t="s">
        <v>5035</v>
      </c>
      <c r="I1707" s="63" t="s">
        <v>904</v>
      </c>
      <c r="J1707" s="66" t="s">
        <v>3636</v>
      </c>
      <c r="K1707" s="48" t="s">
        <v>9</v>
      </c>
      <c r="L1707" s="198" t="s">
        <v>3258</v>
      </c>
    </row>
    <row r="1708" spans="1:12" ht="19.5" customHeight="1">
      <c r="A1708" s="206"/>
      <c r="B1708" s="44">
        <f t="shared" si="29"/>
        <v>1700</v>
      </c>
      <c r="C1708" s="44">
        <f t="shared" si="29"/>
        <v>1700</v>
      </c>
      <c r="D1708" s="75"/>
      <c r="E1708" s="45"/>
      <c r="F1708" s="63"/>
      <c r="G1708" s="189"/>
      <c r="H1708" s="110" t="s">
        <v>5035</v>
      </c>
      <c r="I1708" s="63" t="s">
        <v>293</v>
      </c>
      <c r="J1708" s="66" t="s">
        <v>3636</v>
      </c>
      <c r="K1708" s="60" t="s">
        <v>46</v>
      </c>
      <c r="L1708" s="199" t="s">
        <v>3286</v>
      </c>
    </row>
    <row r="1709" spans="1:12" ht="19.5" customHeight="1">
      <c r="A1709" s="206">
        <v>341</v>
      </c>
      <c r="B1709" s="44">
        <f t="shared" si="29"/>
        <v>1701</v>
      </c>
      <c r="C1709" s="44">
        <f t="shared" si="29"/>
        <v>1701</v>
      </c>
      <c r="D1709" s="75"/>
      <c r="E1709" s="45"/>
      <c r="F1709" s="63"/>
      <c r="G1709" s="189"/>
      <c r="H1709" s="112" t="s">
        <v>5036</v>
      </c>
      <c r="I1709" s="63" t="s">
        <v>2048</v>
      </c>
      <c r="J1709" s="66" t="s">
        <v>3636</v>
      </c>
      <c r="K1709" s="51" t="s">
        <v>4487</v>
      </c>
      <c r="L1709" s="199" t="s">
        <v>4486</v>
      </c>
    </row>
    <row r="1710" spans="1:12" ht="19.5" customHeight="1">
      <c r="A1710" s="206"/>
      <c r="B1710" s="44">
        <f t="shared" si="29"/>
        <v>1702</v>
      </c>
      <c r="C1710" s="44">
        <f t="shared" si="29"/>
        <v>1702</v>
      </c>
      <c r="D1710" s="75"/>
      <c r="E1710" s="45"/>
      <c r="F1710" s="63"/>
      <c r="G1710" s="189"/>
      <c r="H1710" s="110" t="s">
        <v>5035</v>
      </c>
      <c r="I1710" s="63" t="s">
        <v>2049</v>
      </c>
      <c r="J1710" s="66" t="s">
        <v>3636</v>
      </c>
      <c r="K1710" s="48" t="s">
        <v>3207</v>
      </c>
      <c r="L1710" s="199" t="s">
        <v>3208</v>
      </c>
    </row>
    <row r="1711" spans="1:12" ht="19.5" customHeight="1">
      <c r="A1711" s="206"/>
      <c r="B1711" s="44">
        <f t="shared" si="29"/>
        <v>1703</v>
      </c>
      <c r="C1711" s="44">
        <f t="shared" si="29"/>
        <v>1703</v>
      </c>
      <c r="D1711" s="75"/>
      <c r="E1711" s="45"/>
      <c r="F1711" s="63"/>
      <c r="G1711" s="189"/>
      <c r="H1711" s="112" t="s">
        <v>5036</v>
      </c>
      <c r="I1711" s="63" t="s">
        <v>2050</v>
      </c>
      <c r="J1711" s="66" t="s">
        <v>3637</v>
      </c>
      <c r="K1711" s="48" t="s">
        <v>3251</v>
      </c>
      <c r="L1711" s="198" t="s">
        <v>3250</v>
      </c>
    </row>
    <row r="1712" spans="1:12" ht="19.5" customHeight="1">
      <c r="A1712" s="206"/>
      <c r="B1712" s="44">
        <f t="shared" si="29"/>
        <v>1704</v>
      </c>
      <c r="C1712" s="44">
        <f t="shared" si="29"/>
        <v>1704</v>
      </c>
      <c r="D1712" s="75"/>
      <c r="E1712" s="45"/>
      <c r="F1712" s="63"/>
      <c r="G1712" s="189"/>
      <c r="H1712" s="109" t="s">
        <v>678</v>
      </c>
      <c r="I1712" s="63" t="s">
        <v>2051</v>
      </c>
      <c r="J1712" s="66" t="s">
        <v>3637</v>
      </c>
      <c r="K1712" s="60" t="s">
        <v>75</v>
      </c>
      <c r="L1712" s="199" t="s">
        <v>3302</v>
      </c>
    </row>
    <row r="1713" spans="1:12" ht="19.5" customHeight="1">
      <c r="A1713" s="206"/>
      <c r="B1713" s="44">
        <f t="shared" si="29"/>
        <v>1705</v>
      </c>
      <c r="C1713" s="44">
        <f t="shared" si="29"/>
        <v>1705</v>
      </c>
      <c r="D1713" s="75">
        <v>3</v>
      </c>
      <c r="E1713" s="69" t="s">
        <v>4187</v>
      </c>
      <c r="F1713" s="63"/>
      <c r="G1713" s="189"/>
      <c r="H1713" s="112" t="s">
        <v>5036</v>
      </c>
      <c r="I1713" s="63" t="s">
        <v>544</v>
      </c>
      <c r="J1713" s="66" t="s">
        <v>3637</v>
      </c>
      <c r="K1713" s="60" t="s">
        <v>3323</v>
      </c>
      <c r="L1713" s="199" t="s">
        <v>3322</v>
      </c>
    </row>
    <row r="1714" spans="1:12" ht="19.5" customHeight="1">
      <c r="A1714" s="206">
        <v>342</v>
      </c>
      <c r="B1714" s="44">
        <f t="shared" si="29"/>
        <v>1706</v>
      </c>
      <c r="C1714" s="44">
        <f t="shared" si="29"/>
        <v>1706</v>
      </c>
      <c r="D1714" s="75">
        <v>5</v>
      </c>
      <c r="E1714" s="69" t="s">
        <v>4676</v>
      </c>
      <c r="F1714" s="63"/>
      <c r="G1714" s="189"/>
      <c r="H1714" s="110" t="s">
        <v>5035</v>
      </c>
      <c r="I1714" s="63" t="s">
        <v>294</v>
      </c>
      <c r="J1714" s="66" t="s">
        <v>3637</v>
      </c>
      <c r="K1714" s="48" t="s">
        <v>40</v>
      </c>
      <c r="L1714" s="199" t="s">
        <v>3193</v>
      </c>
    </row>
    <row r="1715" spans="1:12" ht="19.5" customHeight="1">
      <c r="A1715" s="206"/>
      <c r="B1715" s="44">
        <f t="shared" si="29"/>
        <v>1707</v>
      </c>
      <c r="C1715" s="44">
        <f t="shared" si="29"/>
        <v>1707</v>
      </c>
      <c r="D1715" s="75"/>
      <c r="E1715" s="45"/>
      <c r="F1715" s="63"/>
      <c r="G1715" s="189"/>
      <c r="H1715" s="110" t="s">
        <v>5035</v>
      </c>
      <c r="I1715" s="63" t="s">
        <v>2052</v>
      </c>
      <c r="J1715" s="66" t="s">
        <v>3637</v>
      </c>
      <c r="K1715" s="48" t="s">
        <v>3168</v>
      </c>
      <c r="L1715" s="198" t="s">
        <v>3228</v>
      </c>
    </row>
    <row r="1716" spans="1:12" ht="19.5" customHeight="1">
      <c r="A1716" s="206"/>
      <c r="B1716" s="44">
        <f t="shared" si="29"/>
        <v>1708</v>
      </c>
      <c r="C1716" s="44">
        <f t="shared" si="29"/>
        <v>1708</v>
      </c>
      <c r="D1716" s="75">
        <v>3</v>
      </c>
      <c r="E1716" s="69" t="s">
        <v>4188</v>
      </c>
      <c r="F1716" s="63"/>
      <c r="G1716" s="189"/>
      <c r="H1716" s="110" t="s">
        <v>5035</v>
      </c>
      <c r="I1716" s="63" t="s">
        <v>545</v>
      </c>
      <c r="J1716" s="66" t="s">
        <v>3637</v>
      </c>
      <c r="K1716" s="51" t="s">
        <v>545</v>
      </c>
      <c r="L1716" s="199" t="s">
        <v>4405</v>
      </c>
    </row>
    <row r="1717" spans="1:12" ht="19.5" customHeight="1">
      <c r="A1717" s="206"/>
      <c r="B1717" s="44">
        <f t="shared" si="29"/>
        <v>1709</v>
      </c>
      <c r="C1717" s="44">
        <f t="shared" si="29"/>
        <v>1709</v>
      </c>
      <c r="D1717" s="75"/>
      <c r="E1717" s="45"/>
      <c r="F1717" s="63"/>
      <c r="G1717" s="189"/>
      <c r="H1717" s="110" t="s">
        <v>5035</v>
      </c>
      <c r="I1717" s="63" t="s">
        <v>2053</v>
      </c>
      <c r="J1717" s="66" t="s">
        <v>3638</v>
      </c>
      <c r="K1717" s="48" t="s">
        <v>17</v>
      </c>
      <c r="L1717" s="199" t="s">
        <v>3201</v>
      </c>
    </row>
    <row r="1718" spans="1:12" ht="19.5" customHeight="1">
      <c r="A1718" s="206"/>
      <c r="B1718" s="44">
        <f t="shared" si="29"/>
        <v>1710</v>
      </c>
      <c r="C1718" s="44">
        <f t="shared" si="29"/>
        <v>1710</v>
      </c>
      <c r="D1718" s="75"/>
      <c r="E1718" s="45"/>
      <c r="F1718" s="63"/>
      <c r="G1718" s="189"/>
      <c r="H1718" s="110" t="s">
        <v>5035</v>
      </c>
      <c r="I1718" s="63" t="s">
        <v>2054</v>
      </c>
      <c r="J1718" s="66" t="s">
        <v>3639</v>
      </c>
      <c r="K1718" s="48" t="s">
        <v>17</v>
      </c>
      <c r="L1718" s="199" t="s">
        <v>3201</v>
      </c>
    </row>
    <row r="1719" spans="1:12" ht="19.5" customHeight="1">
      <c r="A1719" s="206">
        <v>343</v>
      </c>
      <c r="B1719" s="44">
        <f t="shared" si="29"/>
        <v>1711</v>
      </c>
      <c r="C1719" s="44">
        <f t="shared" si="29"/>
        <v>1711</v>
      </c>
      <c r="D1719" s="75"/>
      <c r="E1719" s="45"/>
      <c r="F1719" s="63"/>
      <c r="G1719" s="189"/>
      <c r="H1719" s="109" t="s">
        <v>678</v>
      </c>
      <c r="I1719" s="63" t="s">
        <v>2055</v>
      </c>
      <c r="J1719" s="66" t="s">
        <v>3640</v>
      </c>
      <c r="K1719" s="48" t="s">
        <v>3196</v>
      </c>
      <c r="L1719" s="199" t="s">
        <v>3197</v>
      </c>
    </row>
    <row r="1720" spans="1:12" ht="19.5" customHeight="1">
      <c r="A1720" s="206"/>
      <c r="B1720" s="44">
        <f t="shared" si="29"/>
        <v>1712</v>
      </c>
      <c r="C1720" s="44">
        <f t="shared" si="29"/>
        <v>1712</v>
      </c>
      <c r="D1720" s="75">
        <v>4</v>
      </c>
      <c r="E1720" s="69" t="s">
        <v>4241</v>
      </c>
      <c r="F1720" s="63"/>
      <c r="G1720" s="189"/>
      <c r="H1720" s="112" t="s">
        <v>5036</v>
      </c>
      <c r="I1720" s="63" t="s">
        <v>734</v>
      </c>
      <c r="J1720" s="66" t="s">
        <v>3640</v>
      </c>
      <c r="K1720" s="48" t="s">
        <v>350</v>
      </c>
      <c r="L1720" s="199" t="s">
        <v>3186</v>
      </c>
    </row>
    <row r="1721" spans="1:12" ht="19.5" customHeight="1">
      <c r="A1721" s="206"/>
      <c r="B1721" s="44">
        <f t="shared" si="29"/>
        <v>1713</v>
      </c>
      <c r="C1721" s="44">
        <f t="shared" si="29"/>
        <v>1713</v>
      </c>
      <c r="D1721" s="75"/>
      <c r="E1721" s="45"/>
      <c r="F1721" s="63"/>
      <c r="G1721" s="189"/>
      <c r="H1721" s="110" t="s">
        <v>5035</v>
      </c>
      <c r="I1721" s="63" t="s">
        <v>2056</v>
      </c>
      <c r="J1721" s="66" t="s">
        <v>3640</v>
      </c>
      <c r="K1721" s="48" t="s">
        <v>3167</v>
      </c>
      <c r="L1721" s="198" t="s">
        <v>3215</v>
      </c>
    </row>
    <row r="1722" spans="1:12" ht="19.5" customHeight="1">
      <c r="A1722" s="206"/>
      <c r="B1722" s="44">
        <f t="shared" si="29"/>
        <v>1714</v>
      </c>
      <c r="C1722" s="44">
        <f t="shared" si="29"/>
        <v>1714</v>
      </c>
      <c r="D1722" s="75">
        <v>3</v>
      </c>
      <c r="E1722" s="69" t="s">
        <v>4042</v>
      </c>
      <c r="F1722" s="63"/>
      <c r="G1722" s="189"/>
      <c r="H1722" s="112" t="s">
        <v>5036</v>
      </c>
      <c r="I1722" s="63" t="s">
        <v>546</v>
      </c>
      <c r="J1722" s="66" t="s">
        <v>3640</v>
      </c>
      <c r="K1722" s="48" t="s">
        <v>57</v>
      </c>
      <c r="L1722" s="198" t="s">
        <v>3262</v>
      </c>
    </row>
    <row r="1723" spans="1:12" ht="19.5" customHeight="1">
      <c r="A1723" s="206"/>
      <c r="B1723" s="44">
        <f t="shared" si="29"/>
        <v>1715</v>
      </c>
      <c r="C1723" s="44">
        <f t="shared" si="29"/>
        <v>1715</v>
      </c>
      <c r="D1723" s="75"/>
      <c r="E1723" s="45"/>
      <c r="F1723" s="63"/>
      <c r="G1723" s="189"/>
      <c r="H1723" s="110" t="s">
        <v>5035</v>
      </c>
      <c r="I1723" s="63" t="s">
        <v>2057</v>
      </c>
      <c r="J1723" s="66" t="s">
        <v>3641</v>
      </c>
      <c r="K1723" s="48" t="s">
        <v>36</v>
      </c>
      <c r="L1723" s="199" t="s">
        <v>3198</v>
      </c>
    </row>
    <row r="1724" spans="1:12" ht="19.5" customHeight="1">
      <c r="A1724" s="206">
        <v>344</v>
      </c>
      <c r="B1724" s="44">
        <f t="shared" si="29"/>
        <v>1716</v>
      </c>
      <c r="C1724" s="44">
        <f t="shared" si="29"/>
        <v>1716</v>
      </c>
      <c r="D1724" s="75">
        <v>1</v>
      </c>
      <c r="E1724" s="69" t="s">
        <v>3820</v>
      </c>
      <c r="F1724" s="63"/>
      <c r="G1724" s="189"/>
      <c r="H1724" s="110" t="s">
        <v>5035</v>
      </c>
      <c r="I1724" s="63" t="s">
        <v>70</v>
      </c>
      <c r="J1724" s="66" t="s">
        <v>3642</v>
      </c>
      <c r="K1724" s="48" t="s">
        <v>68</v>
      </c>
      <c r="L1724" s="198" t="s">
        <v>3271</v>
      </c>
    </row>
    <row r="1725" spans="1:12" ht="19.5" customHeight="1">
      <c r="A1725" s="206"/>
      <c r="B1725" s="44">
        <f t="shared" si="29"/>
        <v>1717</v>
      </c>
      <c r="C1725" s="44">
        <f t="shared" si="29"/>
        <v>1717</v>
      </c>
      <c r="D1725" s="75">
        <v>3</v>
      </c>
      <c r="E1725" s="69" t="s">
        <v>4189</v>
      </c>
      <c r="F1725" s="63"/>
      <c r="G1725" s="189"/>
      <c r="H1725" s="110" t="s">
        <v>5035</v>
      </c>
      <c r="I1725" s="63" t="s">
        <v>547</v>
      </c>
      <c r="J1725" s="66" t="s">
        <v>3643</v>
      </c>
      <c r="K1725" s="48" t="s">
        <v>3331</v>
      </c>
      <c r="L1725" s="198" t="s">
        <v>3223</v>
      </c>
    </row>
    <row r="1726" spans="1:12" ht="19.5" customHeight="1">
      <c r="A1726" s="206"/>
      <c r="B1726" s="44">
        <f t="shared" si="29"/>
        <v>1718</v>
      </c>
      <c r="C1726" s="44">
        <f t="shared" si="29"/>
        <v>1718</v>
      </c>
      <c r="D1726" s="75">
        <v>3</v>
      </c>
      <c r="E1726" s="69" t="s">
        <v>4190</v>
      </c>
      <c r="F1726" s="63"/>
      <c r="G1726" s="189"/>
      <c r="H1726" s="112" t="s">
        <v>5036</v>
      </c>
      <c r="I1726" s="63" t="s">
        <v>548</v>
      </c>
      <c r="J1726" s="66" t="s">
        <v>3643</v>
      </c>
      <c r="K1726" s="48" t="s">
        <v>592</v>
      </c>
      <c r="L1726" s="199" t="s">
        <v>3194</v>
      </c>
    </row>
    <row r="1727" spans="1:12" ht="19.5" customHeight="1">
      <c r="A1727" s="206"/>
      <c r="B1727" s="44">
        <f t="shared" si="29"/>
        <v>1719</v>
      </c>
      <c r="C1727" s="44">
        <f t="shared" si="29"/>
        <v>1719</v>
      </c>
      <c r="D1727" s="75">
        <v>6</v>
      </c>
      <c r="E1727" s="69" t="s">
        <v>4401</v>
      </c>
      <c r="F1727" s="63"/>
      <c r="G1727" s="189"/>
      <c r="H1727" s="110" t="s">
        <v>5035</v>
      </c>
      <c r="I1727" s="63" t="s">
        <v>1073</v>
      </c>
      <c r="J1727" s="66" t="s">
        <v>3643</v>
      </c>
      <c r="K1727" s="48" t="s">
        <v>40</v>
      </c>
      <c r="L1727" s="199" t="s">
        <v>3193</v>
      </c>
    </row>
    <row r="1728" spans="1:12" ht="19.5" customHeight="1">
      <c r="A1728" s="206"/>
      <c r="B1728" s="44">
        <f t="shared" si="29"/>
        <v>1720</v>
      </c>
      <c r="C1728" s="44">
        <f t="shared" si="29"/>
        <v>1720</v>
      </c>
      <c r="D1728" s="75">
        <v>4</v>
      </c>
      <c r="E1728" s="69" t="s">
        <v>4464</v>
      </c>
      <c r="F1728" s="63"/>
      <c r="G1728" s="189"/>
      <c r="H1728" s="112" t="s">
        <v>5036</v>
      </c>
      <c r="I1728" s="63" t="s">
        <v>735</v>
      </c>
      <c r="J1728" s="66" t="s">
        <v>3643</v>
      </c>
      <c r="K1728" s="48" t="s">
        <v>3260</v>
      </c>
      <c r="L1728" s="198" t="s">
        <v>3259</v>
      </c>
    </row>
    <row r="1729" spans="1:12" ht="19.5" customHeight="1">
      <c r="A1729" s="206">
        <v>345</v>
      </c>
      <c r="B1729" s="44">
        <f t="shared" si="29"/>
        <v>1721</v>
      </c>
      <c r="C1729" s="44">
        <f t="shared" si="29"/>
        <v>1721</v>
      </c>
      <c r="D1729" s="75">
        <v>5</v>
      </c>
      <c r="E1729" s="69" t="s">
        <v>4677</v>
      </c>
      <c r="F1729" s="63"/>
      <c r="G1729" s="189"/>
      <c r="H1729" s="110" t="s">
        <v>5035</v>
      </c>
      <c r="I1729" s="63" t="s">
        <v>905</v>
      </c>
      <c r="J1729" s="66" t="s">
        <v>3643</v>
      </c>
      <c r="K1729" s="48" t="s">
        <v>1204</v>
      </c>
      <c r="L1729" s="198" t="s">
        <v>3225</v>
      </c>
    </row>
    <row r="1730" spans="1:12" ht="19.5" customHeight="1">
      <c r="A1730" s="206"/>
      <c r="B1730" s="44">
        <f t="shared" si="29"/>
        <v>1722</v>
      </c>
      <c r="C1730" s="44">
        <f t="shared" si="29"/>
        <v>1722</v>
      </c>
      <c r="D1730" s="75"/>
      <c r="E1730" s="45"/>
      <c r="F1730" s="63"/>
      <c r="G1730" s="189"/>
      <c r="H1730" s="110" t="s">
        <v>5035</v>
      </c>
      <c r="I1730" s="63" t="s">
        <v>2058</v>
      </c>
      <c r="J1730" s="66" t="s">
        <v>3643</v>
      </c>
      <c r="K1730" s="48" t="s">
        <v>3167</v>
      </c>
      <c r="L1730" s="198" t="s">
        <v>3215</v>
      </c>
    </row>
    <row r="1731" spans="1:12" ht="19.5" customHeight="1">
      <c r="A1731" s="206"/>
      <c r="B1731" s="44">
        <f t="shared" si="29"/>
        <v>1723</v>
      </c>
      <c r="C1731" s="44">
        <f t="shared" si="29"/>
        <v>1723</v>
      </c>
      <c r="D1731" s="75">
        <v>4</v>
      </c>
      <c r="E1731" s="69" t="s">
        <v>4465</v>
      </c>
      <c r="F1731" s="63"/>
      <c r="G1731" s="189"/>
      <c r="H1731" s="110" t="s">
        <v>5035</v>
      </c>
      <c r="I1731" s="63" t="s">
        <v>736</v>
      </c>
      <c r="J1731" s="66" t="s">
        <v>3643</v>
      </c>
      <c r="K1731" s="48" t="s">
        <v>72</v>
      </c>
      <c r="L1731" s="199" t="s">
        <v>3191</v>
      </c>
    </row>
    <row r="1732" spans="1:12" ht="19.5" customHeight="1">
      <c r="A1732" s="206"/>
      <c r="B1732" s="44">
        <f t="shared" si="29"/>
        <v>1724</v>
      </c>
      <c r="C1732" s="44">
        <f t="shared" si="29"/>
        <v>1724</v>
      </c>
      <c r="D1732" s="75"/>
      <c r="E1732" s="45"/>
      <c r="F1732" s="63"/>
      <c r="G1732" s="189"/>
      <c r="H1732" s="112" t="s">
        <v>5036</v>
      </c>
      <c r="I1732" s="63" t="s">
        <v>2059</v>
      </c>
      <c r="J1732" s="66" t="s">
        <v>3644</v>
      </c>
      <c r="K1732" s="48" t="s">
        <v>3160</v>
      </c>
      <c r="L1732" s="199" t="s">
        <v>3204</v>
      </c>
    </row>
    <row r="1733" spans="1:12" ht="19.5" customHeight="1">
      <c r="A1733" s="206"/>
      <c r="B1733" s="44">
        <f t="shared" si="29"/>
        <v>1725</v>
      </c>
      <c r="C1733" s="44">
        <f t="shared" si="29"/>
        <v>1725</v>
      </c>
      <c r="D1733" s="75">
        <v>3</v>
      </c>
      <c r="E1733" s="69" t="s">
        <v>4191</v>
      </c>
      <c r="F1733" s="63"/>
      <c r="G1733" s="189"/>
      <c r="H1733" s="110" t="s">
        <v>5035</v>
      </c>
      <c r="I1733" s="63" t="s">
        <v>549</v>
      </c>
      <c r="J1733" s="66" t="s">
        <v>3644</v>
      </c>
      <c r="K1733" s="48" t="s">
        <v>3159</v>
      </c>
      <c r="L1733" s="199" t="s">
        <v>3203</v>
      </c>
    </row>
    <row r="1734" spans="1:12" ht="19.5" customHeight="1">
      <c r="A1734" s="206">
        <v>346</v>
      </c>
      <c r="B1734" s="44">
        <f t="shared" si="29"/>
        <v>1726</v>
      </c>
      <c r="C1734" s="44">
        <f t="shared" si="29"/>
        <v>1726</v>
      </c>
      <c r="D1734" s="75">
        <v>3</v>
      </c>
      <c r="E1734" s="69" t="s">
        <v>4192</v>
      </c>
      <c r="F1734" s="63"/>
      <c r="G1734" s="189"/>
      <c r="H1734" s="110" t="s">
        <v>5035</v>
      </c>
      <c r="I1734" s="63" t="s">
        <v>550</v>
      </c>
      <c r="J1734" s="66" t="s">
        <v>3644</v>
      </c>
      <c r="K1734" s="51" t="s">
        <v>4407</v>
      </c>
      <c r="L1734" s="199" t="s">
        <v>3229</v>
      </c>
    </row>
    <row r="1735" spans="1:12" ht="19.5" customHeight="1">
      <c r="A1735" s="206"/>
      <c r="B1735" s="44">
        <f t="shared" si="29"/>
        <v>1727</v>
      </c>
      <c r="C1735" s="44">
        <f t="shared" si="29"/>
        <v>1727</v>
      </c>
      <c r="D1735" s="75"/>
      <c r="E1735" s="45"/>
      <c r="F1735" s="63"/>
      <c r="G1735" s="189"/>
      <c r="H1735" s="110" t="s">
        <v>5035</v>
      </c>
      <c r="I1735" s="63" t="s">
        <v>2060</v>
      </c>
      <c r="J1735" s="66" t="s">
        <v>3644</v>
      </c>
      <c r="K1735" s="48" t="s">
        <v>3183</v>
      </c>
      <c r="L1735" s="199" t="s">
        <v>3185</v>
      </c>
    </row>
    <row r="1736" spans="1:12" ht="19.5" customHeight="1">
      <c r="A1736" s="206"/>
      <c r="B1736" s="44">
        <f t="shared" ref="B1736:C1799" si="30">ROW()-8</f>
        <v>1728</v>
      </c>
      <c r="C1736" s="44">
        <f t="shared" si="30"/>
        <v>1728</v>
      </c>
      <c r="D1736" s="75"/>
      <c r="E1736" s="45"/>
      <c r="F1736" s="63"/>
      <c r="G1736" s="189"/>
      <c r="H1736" s="110" t="s">
        <v>5035</v>
      </c>
      <c r="I1736" s="63" t="s">
        <v>2061</v>
      </c>
      <c r="J1736" s="66" t="s">
        <v>3644</v>
      </c>
      <c r="K1736" s="48" t="s">
        <v>3182</v>
      </c>
      <c r="L1736" s="198" t="s">
        <v>3238</v>
      </c>
    </row>
    <row r="1737" spans="1:12" ht="19.5" customHeight="1">
      <c r="A1737" s="206"/>
      <c r="B1737" s="44">
        <f t="shared" si="30"/>
        <v>1729</v>
      </c>
      <c r="C1737" s="44">
        <f t="shared" si="30"/>
        <v>1729</v>
      </c>
      <c r="D1737" s="75">
        <v>3</v>
      </c>
      <c r="E1737" s="69" t="s">
        <v>4194</v>
      </c>
      <c r="F1737" s="63"/>
      <c r="G1737" s="189"/>
      <c r="H1737" s="112" t="s">
        <v>5036</v>
      </c>
      <c r="I1737" s="63" t="s">
        <v>551</v>
      </c>
      <c r="J1737" s="66" t="s">
        <v>3645</v>
      </c>
      <c r="K1737" s="48" t="s">
        <v>21</v>
      </c>
      <c r="L1737" s="199" t="s">
        <v>3184</v>
      </c>
    </row>
    <row r="1738" spans="1:12" ht="19.5" customHeight="1">
      <c r="A1738" s="206"/>
      <c r="B1738" s="44">
        <f t="shared" si="30"/>
        <v>1730</v>
      </c>
      <c r="C1738" s="44">
        <f t="shared" si="30"/>
        <v>1730</v>
      </c>
      <c r="D1738" s="75"/>
      <c r="E1738" s="45"/>
      <c r="F1738" s="63"/>
      <c r="G1738" s="189"/>
      <c r="H1738" s="110" t="s">
        <v>5035</v>
      </c>
      <c r="I1738" s="63" t="s">
        <v>196</v>
      </c>
      <c r="J1738" s="66" t="s">
        <v>3645</v>
      </c>
      <c r="K1738" s="48" t="s">
        <v>3167</v>
      </c>
      <c r="L1738" s="198" t="s">
        <v>3215</v>
      </c>
    </row>
    <row r="1739" spans="1:12" ht="19.5" customHeight="1">
      <c r="A1739" s="206">
        <v>347</v>
      </c>
      <c r="B1739" s="44">
        <f t="shared" si="30"/>
        <v>1731</v>
      </c>
      <c r="C1739" s="44">
        <f t="shared" si="30"/>
        <v>1731</v>
      </c>
      <c r="D1739" s="75">
        <v>5</v>
      </c>
      <c r="E1739" s="69" t="s">
        <v>4678</v>
      </c>
      <c r="F1739" s="63"/>
      <c r="G1739" s="189"/>
      <c r="H1739" s="110" t="s">
        <v>5035</v>
      </c>
      <c r="I1739" s="63" t="s">
        <v>906</v>
      </c>
      <c r="J1739" s="66" t="s">
        <v>3645</v>
      </c>
      <c r="K1739" s="48" t="s">
        <v>9</v>
      </c>
      <c r="L1739" s="198" t="s">
        <v>3258</v>
      </c>
    </row>
    <row r="1740" spans="1:12" ht="19.5" customHeight="1">
      <c r="A1740" s="206"/>
      <c r="B1740" s="44">
        <f t="shared" si="30"/>
        <v>1732</v>
      </c>
      <c r="C1740" s="44">
        <f t="shared" si="30"/>
        <v>1732</v>
      </c>
      <c r="D1740" s="75"/>
      <c r="E1740" s="45"/>
      <c r="F1740" s="63"/>
      <c r="G1740" s="189"/>
      <c r="H1740" s="112" t="s">
        <v>5036</v>
      </c>
      <c r="I1740" s="63" t="s">
        <v>2062</v>
      </c>
      <c r="J1740" s="66" t="s">
        <v>3645</v>
      </c>
      <c r="K1740" s="48" t="s">
        <v>9</v>
      </c>
      <c r="L1740" s="198" t="s">
        <v>3258</v>
      </c>
    </row>
    <row r="1741" spans="1:12" ht="19.5" customHeight="1">
      <c r="A1741" s="206"/>
      <c r="B1741" s="44">
        <f t="shared" si="30"/>
        <v>1733</v>
      </c>
      <c r="C1741" s="44">
        <f t="shared" si="30"/>
        <v>1733</v>
      </c>
      <c r="D1741" s="75"/>
      <c r="E1741" s="45"/>
      <c r="F1741" s="63"/>
      <c r="G1741" s="189"/>
      <c r="H1741" s="112" t="s">
        <v>5036</v>
      </c>
      <c r="I1741" s="63" t="s">
        <v>2063</v>
      </c>
      <c r="J1741" s="66" t="s">
        <v>3645</v>
      </c>
      <c r="K1741" s="60" t="s">
        <v>1202</v>
      </c>
      <c r="L1741" s="199" t="s">
        <v>3288</v>
      </c>
    </row>
    <row r="1742" spans="1:12" ht="19.5" customHeight="1">
      <c r="A1742" s="206"/>
      <c r="B1742" s="44">
        <f t="shared" si="30"/>
        <v>1734</v>
      </c>
      <c r="C1742" s="44">
        <f t="shared" si="30"/>
        <v>1734</v>
      </c>
      <c r="D1742" s="75"/>
      <c r="E1742" s="45"/>
      <c r="F1742" s="63"/>
      <c r="G1742" s="189"/>
      <c r="H1742" s="110" t="s">
        <v>5035</v>
      </c>
      <c r="I1742" s="63" t="s">
        <v>2064</v>
      </c>
      <c r="J1742" s="66" t="s">
        <v>3646</v>
      </c>
      <c r="K1742" s="48" t="s">
        <v>3270</v>
      </c>
      <c r="L1742" s="198" t="s">
        <v>3269</v>
      </c>
    </row>
    <row r="1743" spans="1:12" ht="19.5" customHeight="1">
      <c r="A1743" s="206"/>
      <c r="B1743" s="44">
        <f t="shared" si="30"/>
        <v>1735</v>
      </c>
      <c r="C1743" s="44">
        <f t="shared" si="30"/>
        <v>1735</v>
      </c>
      <c r="D1743" s="75"/>
      <c r="E1743" s="45"/>
      <c r="F1743" s="63"/>
      <c r="G1743" s="189"/>
      <c r="H1743" s="110" t="s">
        <v>5035</v>
      </c>
      <c r="I1743" s="63" t="s">
        <v>2065</v>
      </c>
      <c r="J1743" s="66" t="s">
        <v>3646</v>
      </c>
      <c r="K1743" s="48" t="s">
        <v>1324</v>
      </c>
      <c r="L1743" s="198" t="s">
        <v>3265</v>
      </c>
    </row>
    <row r="1744" spans="1:12" ht="19.5" customHeight="1">
      <c r="A1744" s="206">
        <v>348</v>
      </c>
      <c r="B1744" s="44">
        <f t="shared" si="30"/>
        <v>1736</v>
      </c>
      <c r="C1744" s="44">
        <f t="shared" si="30"/>
        <v>1736</v>
      </c>
      <c r="D1744" s="75">
        <v>4</v>
      </c>
      <c r="E1744" s="69" t="s">
        <v>4466</v>
      </c>
      <c r="F1744" s="63"/>
      <c r="G1744" s="189"/>
      <c r="H1744" s="109" t="s">
        <v>678</v>
      </c>
      <c r="I1744" s="63" t="s">
        <v>737</v>
      </c>
      <c r="J1744" s="66" t="s">
        <v>3647</v>
      </c>
      <c r="K1744" s="48" t="s">
        <v>0</v>
      </c>
      <c r="L1744" s="199" t="s">
        <v>3210</v>
      </c>
    </row>
    <row r="1745" spans="1:12" ht="19.5" customHeight="1">
      <c r="A1745" s="206"/>
      <c r="B1745" s="44">
        <f t="shared" si="30"/>
        <v>1737</v>
      </c>
      <c r="C1745" s="44">
        <f t="shared" si="30"/>
        <v>1737</v>
      </c>
      <c r="D1745" s="75">
        <v>4</v>
      </c>
      <c r="E1745" s="69" t="s">
        <v>4467</v>
      </c>
      <c r="F1745" s="63"/>
      <c r="G1745" s="189"/>
      <c r="H1745" s="113" t="s">
        <v>677</v>
      </c>
      <c r="I1745" s="63" t="s">
        <v>738</v>
      </c>
      <c r="J1745" s="66" t="s">
        <v>3647</v>
      </c>
      <c r="K1745" s="48" t="s">
        <v>55</v>
      </c>
      <c r="L1745" s="198" t="s">
        <v>3243</v>
      </c>
    </row>
    <row r="1746" spans="1:12" ht="19.5" customHeight="1">
      <c r="A1746" s="206"/>
      <c r="B1746" s="44">
        <f t="shared" si="30"/>
        <v>1738</v>
      </c>
      <c r="C1746" s="44">
        <f t="shared" si="30"/>
        <v>1738</v>
      </c>
      <c r="D1746" s="75">
        <v>2</v>
      </c>
      <c r="E1746" s="69" t="s">
        <v>3999</v>
      </c>
      <c r="F1746" s="63"/>
      <c r="G1746" s="189"/>
      <c r="H1746" s="109" t="s">
        <v>678</v>
      </c>
      <c r="I1746" s="63" t="s">
        <v>393</v>
      </c>
      <c r="J1746" s="66" t="s">
        <v>3647</v>
      </c>
      <c r="K1746" s="60" t="s">
        <v>393</v>
      </c>
      <c r="L1746" s="199" t="s">
        <v>3837</v>
      </c>
    </row>
    <row r="1747" spans="1:12" ht="19.5" customHeight="1">
      <c r="A1747" s="206"/>
      <c r="B1747" s="44">
        <f t="shared" si="30"/>
        <v>1739</v>
      </c>
      <c r="C1747" s="44">
        <f t="shared" si="30"/>
        <v>1739</v>
      </c>
      <c r="D1747" s="75">
        <v>4</v>
      </c>
      <c r="E1747" s="69" t="s">
        <v>4468</v>
      </c>
      <c r="F1747" s="63"/>
      <c r="G1747" s="189"/>
      <c r="H1747" s="112" t="s">
        <v>5036</v>
      </c>
      <c r="I1747" s="63" t="s">
        <v>739</v>
      </c>
      <c r="J1747" s="66" t="s">
        <v>3647</v>
      </c>
      <c r="K1747" s="48" t="s">
        <v>40</v>
      </c>
      <c r="L1747" s="199" t="s">
        <v>3193</v>
      </c>
    </row>
    <row r="1748" spans="1:12" ht="19.5" customHeight="1">
      <c r="A1748" s="206"/>
      <c r="B1748" s="44">
        <f t="shared" si="30"/>
        <v>1740</v>
      </c>
      <c r="C1748" s="44">
        <f t="shared" si="30"/>
        <v>1740</v>
      </c>
      <c r="D1748" s="75">
        <v>5</v>
      </c>
      <c r="E1748" s="69" t="s">
        <v>4679</v>
      </c>
      <c r="F1748" s="63"/>
      <c r="G1748" s="189">
        <v>314</v>
      </c>
      <c r="H1748" s="110" t="s">
        <v>5035</v>
      </c>
      <c r="I1748" s="63" t="s">
        <v>907</v>
      </c>
      <c r="J1748" s="66" t="s">
        <v>3647</v>
      </c>
      <c r="K1748" s="60" t="s">
        <v>1450</v>
      </c>
      <c r="L1748" s="199" t="s">
        <v>3311</v>
      </c>
    </row>
    <row r="1749" spans="1:12" ht="19.5" customHeight="1">
      <c r="A1749" s="206">
        <v>349</v>
      </c>
      <c r="B1749" s="44">
        <f t="shared" si="30"/>
        <v>1741</v>
      </c>
      <c r="C1749" s="44">
        <f t="shared" si="30"/>
        <v>1741</v>
      </c>
      <c r="D1749" s="75"/>
      <c r="E1749" s="45"/>
      <c r="F1749" s="63"/>
      <c r="G1749" s="189"/>
      <c r="H1749" s="110" t="s">
        <v>5035</v>
      </c>
      <c r="I1749" s="63" t="s">
        <v>2066</v>
      </c>
      <c r="J1749" s="66" t="s">
        <v>3647</v>
      </c>
      <c r="K1749" s="48" t="s">
        <v>3183</v>
      </c>
      <c r="L1749" s="199" t="s">
        <v>3185</v>
      </c>
    </row>
    <row r="1750" spans="1:12" ht="19.5" customHeight="1">
      <c r="A1750" s="206"/>
      <c r="B1750" s="44">
        <f t="shared" si="30"/>
        <v>1742</v>
      </c>
      <c r="C1750" s="44">
        <f t="shared" si="30"/>
        <v>1742</v>
      </c>
      <c r="D1750" s="75">
        <v>4</v>
      </c>
      <c r="E1750" s="69" t="s">
        <v>4469</v>
      </c>
      <c r="F1750" s="63"/>
      <c r="G1750" s="189"/>
      <c r="H1750" s="110" t="s">
        <v>5035</v>
      </c>
      <c r="I1750" s="63" t="s">
        <v>740</v>
      </c>
      <c r="J1750" s="66" t="s">
        <v>3647</v>
      </c>
      <c r="K1750" s="60" t="s">
        <v>3364</v>
      </c>
      <c r="L1750" s="199" t="s">
        <v>3363</v>
      </c>
    </row>
    <row r="1751" spans="1:12" ht="19.5" customHeight="1">
      <c r="A1751" s="206"/>
      <c r="B1751" s="44">
        <f t="shared" si="30"/>
        <v>1743</v>
      </c>
      <c r="C1751" s="44">
        <f t="shared" si="30"/>
        <v>1743</v>
      </c>
      <c r="D1751" s="75"/>
      <c r="E1751" s="45"/>
      <c r="F1751" s="63"/>
      <c r="G1751" s="189"/>
      <c r="H1751" s="110" t="s">
        <v>5035</v>
      </c>
      <c r="I1751" s="63" t="s">
        <v>2067</v>
      </c>
      <c r="J1751" s="66" t="s">
        <v>3647</v>
      </c>
      <c r="K1751" s="48" t="s">
        <v>3181</v>
      </c>
      <c r="L1751" s="198" t="s">
        <v>3232</v>
      </c>
    </row>
    <row r="1752" spans="1:12" ht="19.5" customHeight="1">
      <c r="A1752" s="206"/>
      <c r="B1752" s="44">
        <f t="shared" si="30"/>
        <v>1744</v>
      </c>
      <c r="C1752" s="44">
        <f t="shared" si="30"/>
        <v>1744</v>
      </c>
      <c r="D1752" s="75">
        <v>4</v>
      </c>
      <c r="E1752" s="69" t="s">
        <v>4470</v>
      </c>
      <c r="F1752" s="63"/>
      <c r="G1752" s="189"/>
      <c r="H1752" s="109" t="s">
        <v>678</v>
      </c>
      <c r="I1752" s="63" t="s">
        <v>741</v>
      </c>
      <c r="J1752" s="66" t="s">
        <v>3647</v>
      </c>
      <c r="K1752" s="48" t="s">
        <v>3285</v>
      </c>
      <c r="L1752" s="199" t="s">
        <v>3214</v>
      </c>
    </row>
    <row r="1753" spans="1:12" ht="19.5" customHeight="1">
      <c r="A1753" s="206"/>
      <c r="B1753" s="44">
        <f t="shared" si="30"/>
        <v>1745</v>
      </c>
      <c r="C1753" s="44">
        <f t="shared" si="30"/>
        <v>1745</v>
      </c>
      <c r="D1753" s="75"/>
      <c r="E1753" s="45"/>
      <c r="F1753" s="63"/>
      <c r="G1753" s="189"/>
      <c r="H1753" s="110" t="s">
        <v>5035</v>
      </c>
      <c r="I1753" s="63" t="s">
        <v>2068</v>
      </c>
      <c r="J1753" s="66" t="s">
        <v>3647</v>
      </c>
      <c r="K1753" s="48" t="s">
        <v>3285</v>
      </c>
      <c r="L1753" s="199" t="s">
        <v>3214</v>
      </c>
    </row>
    <row r="1754" spans="1:12" ht="19.5" customHeight="1">
      <c r="A1754" s="206">
        <v>350</v>
      </c>
      <c r="B1754" s="44">
        <f t="shared" si="30"/>
        <v>1746</v>
      </c>
      <c r="C1754" s="44">
        <f t="shared" si="30"/>
        <v>1746</v>
      </c>
      <c r="D1754" s="75"/>
      <c r="E1754" s="45"/>
      <c r="F1754" s="63"/>
      <c r="G1754" s="189"/>
      <c r="H1754" s="110" t="s">
        <v>5035</v>
      </c>
      <c r="I1754" s="63" t="s">
        <v>2069</v>
      </c>
      <c r="J1754" s="66" t="s">
        <v>3647</v>
      </c>
      <c r="K1754" s="48" t="s">
        <v>1204</v>
      </c>
      <c r="L1754" s="198" t="s">
        <v>3225</v>
      </c>
    </row>
    <row r="1755" spans="1:12" ht="19.5" customHeight="1">
      <c r="A1755" s="206"/>
      <c r="B1755" s="44">
        <f t="shared" si="30"/>
        <v>1747</v>
      </c>
      <c r="C1755" s="44">
        <f t="shared" si="30"/>
        <v>1747</v>
      </c>
      <c r="D1755" s="75">
        <v>3</v>
      </c>
      <c r="E1755" s="69" t="s">
        <v>4193</v>
      </c>
      <c r="F1755" s="63"/>
      <c r="G1755" s="189"/>
      <c r="H1755" s="112" t="s">
        <v>5036</v>
      </c>
      <c r="I1755" s="63" t="s">
        <v>552</v>
      </c>
      <c r="J1755" s="66" t="s">
        <v>3647</v>
      </c>
      <c r="K1755" s="48" t="s">
        <v>9</v>
      </c>
      <c r="L1755" s="198" t="s">
        <v>3258</v>
      </c>
    </row>
    <row r="1756" spans="1:12" ht="19.5" customHeight="1">
      <c r="A1756" s="206"/>
      <c r="B1756" s="44">
        <f t="shared" si="30"/>
        <v>1748</v>
      </c>
      <c r="C1756" s="44">
        <f t="shared" si="30"/>
        <v>1748</v>
      </c>
      <c r="D1756" s="75"/>
      <c r="E1756" s="45"/>
      <c r="F1756" s="63"/>
      <c r="G1756" s="189"/>
      <c r="H1756" s="110" t="s">
        <v>5035</v>
      </c>
      <c r="I1756" s="63" t="s">
        <v>2070</v>
      </c>
      <c r="J1756" s="66" t="s">
        <v>3647</v>
      </c>
      <c r="K1756" s="60" t="s">
        <v>3314</v>
      </c>
      <c r="L1756" s="199" t="s">
        <v>3233</v>
      </c>
    </row>
    <row r="1757" spans="1:12" ht="19.5" customHeight="1">
      <c r="A1757" s="206"/>
      <c r="B1757" s="44">
        <f t="shared" si="30"/>
        <v>1749</v>
      </c>
      <c r="C1757" s="44">
        <f t="shared" si="30"/>
        <v>1749</v>
      </c>
      <c r="D1757" s="75"/>
      <c r="E1757" s="45"/>
      <c r="F1757" s="63"/>
      <c r="G1757" s="189"/>
      <c r="H1757" s="110" t="s">
        <v>5035</v>
      </c>
      <c r="I1757" s="63" t="s">
        <v>2071</v>
      </c>
      <c r="J1757" s="66" t="s">
        <v>3647</v>
      </c>
      <c r="K1757" s="48" t="s">
        <v>3167</v>
      </c>
      <c r="L1757" s="198" t="s">
        <v>3215</v>
      </c>
    </row>
    <row r="1758" spans="1:12" ht="19.5" customHeight="1">
      <c r="A1758" s="206"/>
      <c r="B1758" s="44">
        <f t="shared" si="30"/>
        <v>1750</v>
      </c>
      <c r="C1758" s="44">
        <f t="shared" si="30"/>
        <v>1750</v>
      </c>
      <c r="D1758" s="75">
        <v>5</v>
      </c>
      <c r="E1758" s="69" t="s">
        <v>4680</v>
      </c>
      <c r="F1758" s="63"/>
      <c r="G1758" s="189"/>
      <c r="H1758" s="112" t="s">
        <v>5036</v>
      </c>
      <c r="I1758" s="63" t="s">
        <v>908</v>
      </c>
      <c r="J1758" s="66" t="s">
        <v>3647</v>
      </c>
      <c r="K1758" s="48" t="s">
        <v>36</v>
      </c>
      <c r="L1758" s="199" t="s">
        <v>3198</v>
      </c>
    </row>
    <row r="1759" spans="1:12" ht="19.5" customHeight="1">
      <c r="A1759" s="206">
        <v>351</v>
      </c>
      <c r="B1759" s="44">
        <f t="shared" si="30"/>
        <v>1751</v>
      </c>
      <c r="C1759" s="44">
        <f t="shared" si="30"/>
        <v>1751</v>
      </c>
      <c r="D1759" s="75"/>
      <c r="E1759" s="45"/>
      <c r="F1759" s="63"/>
      <c r="G1759" s="189"/>
      <c r="H1759" s="110" t="s">
        <v>5035</v>
      </c>
      <c r="I1759" s="63" t="s">
        <v>2072</v>
      </c>
      <c r="J1759" s="66" t="s">
        <v>3647</v>
      </c>
      <c r="K1759" s="48" t="s">
        <v>57</v>
      </c>
      <c r="L1759" s="198" t="s">
        <v>3262</v>
      </c>
    </row>
    <row r="1760" spans="1:12" ht="19.5" customHeight="1">
      <c r="A1760" s="206"/>
      <c r="B1760" s="44">
        <f t="shared" si="30"/>
        <v>1752</v>
      </c>
      <c r="C1760" s="44">
        <f t="shared" si="30"/>
        <v>1752</v>
      </c>
      <c r="D1760" s="75">
        <v>4</v>
      </c>
      <c r="E1760" s="69" t="s">
        <v>4471</v>
      </c>
      <c r="F1760" s="63"/>
      <c r="G1760" s="189"/>
      <c r="H1760" s="110" t="s">
        <v>5035</v>
      </c>
      <c r="I1760" s="63" t="s">
        <v>742</v>
      </c>
      <c r="J1760" s="66" t="s">
        <v>3647</v>
      </c>
      <c r="K1760" s="48" t="s">
        <v>3179</v>
      </c>
      <c r="L1760" s="199" t="s">
        <v>3189</v>
      </c>
    </row>
    <row r="1761" spans="1:12" ht="19.5" customHeight="1">
      <c r="A1761" s="206"/>
      <c r="B1761" s="44">
        <f t="shared" si="30"/>
        <v>1753</v>
      </c>
      <c r="C1761" s="44">
        <f t="shared" si="30"/>
        <v>1753</v>
      </c>
      <c r="D1761" s="75"/>
      <c r="E1761" s="45"/>
      <c r="F1761" s="63"/>
      <c r="G1761" s="189"/>
      <c r="H1761" s="110" t="s">
        <v>5035</v>
      </c>
      <c r="I1761" s="63" t="s">
        <v>2073</v>
      </c>
      <c r="J1761" s="66" t="s">
        <v>3647</v>
      </c>
      <c r="K1761" s="48" t="s">
        <v>65</v>
      </c>
      <c r="L1761" s="199" t="s">
        <v>3187</v>
      </c>
    </row>
    <row r="1762" spans="1:12" ht="19.5" customHeight="1">
      <c r="A1762" s="206"/>
      <c r="B1762" s="44">
        <f t="shared" si="30"/>
        <v>1754</v>
      </c>
      <c r="C1762" s="44">
        <f t="shared" si="30"/>
        <v>1754</v>
      </c>
      <c r="D1762" s="75"/>
      <c r="E1762" s="45"/>
      <c r="F1762" s="63"/>
      <c r="G1762" s="189"/>
      <c r="H1762" s="110" t="s">
        <v>5035</v>
      </c>
      <c r="I1762" s="63" t="s">
        <v>2074</v>
      </c>
      <c r="J1762" s="66" t="s">
        <v>3647</v>
      </c>
      <c r="K1762" s="60" t="s">
        <v>387</v>
      </c>
      <c r="L1762" s="199" t="s">
        <v>3849</v>
      </c>
    </row>
    <row r="1763" spans="1:12" ht="19.5" customHeight="1">
      <c r="A1763" s="206"/>
      <c r="B1763" s="44">
        <f t="shared" si="30"/>
        <v>1755</v>
      </c>
      <c r="C1763" s="44">
        <f t="shared" si="30"/>
        <v>1755</v>
      </c>
      <c r="D1763" s="75"/>
      <c r="E1763" s="45"/>
      <c r="F1763" s="63"/>
      <c r="G1763" s="189"/>
      <c r="H1763" s="110" t="s">
        <v>5035</v>
      </c>
      <c r="I1763" s="63" t="s">
        <v>2075</v>
      </c>
      <c r="J1763" s="66" t="s">
        <v>3647</v>
      </c>
      <c r="K1763" s="48" t="s">
        <v>3270</v>
      </c>
      <c r="L1763" s="198" t="s">
        <v>3269</v>
      </c>
    </row>
    <row r="1764" spans="1:12" ht="19.5" customHeight="1">
      <c r="A1764" s="206">
        <v>352</v>
      </c>
      <c r="B1764" s="44">
        <f t="shared" si="30"/>
        <v>1756</v>
      </c>
      <c r="C1764" s="44">
        <f t="shared" si="30"/>
        <v>1756</v>
      </c>
      <c r="D1764" s="75"/>
      <c r="E1764" s="45"/>
      <c r="F1764" s="63"/>
      <c r="G1764" s="189"/>
      <c r="H1764" s="110" t="s">
        <v>5035</v>
      </c>
      <c r="I1764" s="63" t="s">
        <v>2076</v>
      </c>
      <c r="J1764" s="66" t="s">
        <v>3647</v>
      </c>
      <c r="K1764" s="48" t="s">
        <v>17</v>
      </c>
      <c r="L1764" s="199" t="s">
        <v>3201</v>
      </c>
    </row>
    <row r="1765" spans="1:12" ht="19.5" customHeight="1">
      <c r="A1765" s="206"/>
      <c r="B1765" s="44">
        <f t="shared" si="30"/>
        <v>1757</v>
      </c>
      <c r="C1765" s="44">
        <f t="shared" si="30"/>
        <v>1757</v>
      </c>
      <c r="D1765" s="75"/>
      <c r="E1765" s="45"/>
      <c r="F1765" s="63"/>
      <c r="G1765" s="189"/>
      <c r="H1765" s="110" t="s">
        <v>5035</v>
      </c>
      <c r="I1765" s="63" t="s">
        <v>2077</v>
      </c>
      <c r="J1765" s="66" t="s">
        <v>3647</v>
      </c>
      <c r="K1765" s="48" t="s">
        <v>9</v>
      </c>
      <c r="L1765" s="198" t="s">
        <v>3258</v>
      </c>
    </row>
    <row r="1766" spans="1:12" ht="19.5" customHeight="1">
      <c r="A1766" s="206"/>
      <c r="B1766" s="44">
        <f t="shared" si="30"/>
        <v>1758</v>
      </c>
      <c r="C1766" s="44">
        <f t="shared" si="30"/>
        <v>1758</v>
      </c>
      <c r="D1766" s="75"/>
      <c r="E1766" s="45"/>
      <c r="F1766" s="63"/>
      <c r="G1766" s="189"/>
      <c r="H1766" s="110" t="s">
        <v>5035</v>
      </c>
      <c r="I1766" s="63" t="s">
        <v>2078</v>
      </c>
      <c r="J1766" s="66" t="s">
        <v>3647</v>
      </c>
      <c r="K1766" s="48" t="s">
        <v>1204</v>
      </c>
      <c r="L1766" s="198" t="s">
        <v>3225</v>
      </c>
    </row>
    <row r="1767" spans="1:12" ht="19.5" customHeight="1">
      <c r="A1767" s="206"/>
      <c r="B1767" s="44">
        <f t="shared" si="30"/>
        <v>1759</v>
      </c>
      <c r="C1767" s="44">
        <f t="shared" si="30"/>
        <v>1759</v>
      </c>
      <c r="D1767" s="75"/>
      <c r="E1767" s="45"/>
      <c r="F1767" s="63"/>
      <c r="G1767" s="189"/>
      <c r="H1767" s="110" t="s">
        <v>5035</v>
      </c>
      <c r="I1767" s="63" t="s">
        <v>2079</v>
      </c>
      <c r="J1767" s="66" t="s">
        <v>3648</v>
      </c>
      <c r="K1767" s="48" t="s">
        <v>40</v>
      </c>
      <c r="L1767" s="199" t="s">
        <v>3193</v>
      </c>
    </row>
    <row r="1768" spans="1:12" ht="19.5" customHeight="1">
      <c r="A1768" s="206"/>
      <c r="B1768" s="44">
        <f t="shared" si="30"/>
        <v>1760</v>
      </c>
      <c r="C1768" s="44">
        <f t="shared" si="30"/>
        <v>1760</v>
      </c>
      <c r="D1768" s="75">
        <v>5</v>
      </c>
      <c r="E1768" s="69" t="s">
        <v>4681</v>
      </c>
      <c r="F1768" s="63"/>
      <c r="G1768" s="189"/>
      <c r="H1768" s="112" t="s">
        <v>5036</v>
      </c>
      <c r="I1768" s="63" t="s">
        <v>909</v>
      </c>
      <c r="J1768" s="66" t="s">
        <v>3648</v>
      </c>
      <c r="K1768" s="60" t="s">
        <v>330</v>
      </c>
      <c r="L1768" s="199" t="s">
        <v>3738</v>
      </c>
    </row>
    <row r="1769" spans="1:12" ht="19.5" customHeight="1">
      <c r="A1769" s="206">
        <v>353</v>
      </c>
      <c r="B1769" s="44">
        <f t="shared" si="30"/>
        <v>1761</v>
      </c>
      <c r="C1769" s="44">
        <f t="shared" si="30"/>
        <v>1761</v>
      </c>
      <c r="D1769" s="75">
        <v>3</v>
      </c>
      <c r="E1769" s="69" t="s">
        <v>4195</v>
      </c>
      <c r="F1769" s="63"/>
      <c r="G1769" s="189"/>
      <c r="H1769" s="110" t="s">
        <v>5035</v>
      </c>
      <c r="I1769" s="63" t="s">
        <v>553</v>
      </c>
      <c r="J1769" s="66" t="s">
        <v>3648</v>
      </c>
      <c r="K1769" s="60" t="s">
        <v>3282</v>
      </c>
      <c r="L1769" s="199" t="s">
        <v>3280</v>
      </c>
    </row>
    <row r="1770" spans="1:12" ht="19.5" customHeight="1">
      <c r="A1770" s="206"/>
      <c r="B1770" s="44">
        <f t="shared" si="30"/>
        <v>1762</v>
      </c>
      <c r="C1770" s="44">
        <f t="shared" si="30"/>
        <v>1762</v>
      </c>
      <c r="D1770" s="75"/>
      <c r="E1770" s="45"/>
      <c r="G1770" s="189"/>
      <c r="H1770" s="110" t="s">
        <v>5035</v>
      </c>
      <c r="I1770" s="63" t="s">
        <v>2080</v>
      </c>
      <c r="J1770" s="66" t="s">
        <v>3648</v>
      </c>
      <c r="K1770" s="51" t="s">
        <v>4845</v>
      </c>
      <c r="L1770" s="199" t="s">
        <v>4844</v>
      </c>
    </row>
    <row r="1771" spans="1:12" ht="19.5" customHeight="1">
      <c r="A1771" s="206"/>
      <c r="B1771" s="44">
        <f t="shared" si="30"/>
        <v>1763</v>
      </c>
      <c r="C1771" s="44">
        <f t="shared" si="30"/>
        <v>1763</v>
      </c>
      <c r="D1771" s="75"/>
      <c r="E1771" s="45"/>
      <c r="F1771" s="63"/>
      <c r="G1771" s="189"/>
      <c r="H1771" s="110" t="s">
        <v>5035</v>
      </c>
      <c r="I1771" s="63" t="s">
        <v>2081</v>
      </c>
      <c r="J1771" s="66" t="s">
        <v>3649</v>
      </c>
      <c r="K1771" s="48" t="s">
        <v>1018</v>
      </c>
      <c r="L1771" s="199" t="s">
        <v>3202</v>
      </c>
    </row>
    <row r="1772" spans="1:12" ht="19.5" customHeight="1">
      <c r="A1772" s="206"/>
      <c r="B1772" s="44">
        <f t="shared" si="30"/>
        <v>1764</v>
      </c>
      <c r="C1772" s="44">
        <f t="shared" si="30"/>
        <v>1764</v>
      </c>
      <c r="D1772" s="75">
        <v>2</v>
      </c>
      <c r="E1772" s="69" t="s">
        <v>4001</v>
      </c>
      <c r="F1772" s="63"/>
      <c r="G1772" s="189"/>
      <c r="H1772" s="110" t="s">
        <v>5035</v>
      </c>
      <c r="I1772" s="63" t="s">
        <v>394</v>
      </c>
      <c r="J1772" s="66" t="s">
        <v>3649</v>
      </c>
      <c r="K1772" s="60" t="s">
        <v>3375</v>
      </c>
      <c r="L1772" s="199" t="s">
        <v>3374</v>
      </c>
    </row>
    <row r="1773" spans="1:12" ht="19.5" customHeight="1">
      <c r="A1773" s="206"/>
      <c r="B1773" s="44">
        <f t="shared" si="30"/>
        <v>1765</v>
      </c>
      <c r="C1773" s="44">
        <f t="shared" si="30"/>
        <v>1765</v>
      </c>
      <c r="D1773" s="75"/>
      <c r="E1773" s="45"/>
      <c r="F1773" s="63"/>
      <c r="G1773" s="189"/>
      <c r="H1773" s="112" t="s">
        <v>5036</v>
      </c>
      <c r="I1773" s="63" t="s">
        <v>2082</v>
      </c>
      <c r="J1773" s="66" t="s">
        <v>3650</v>
      </c>
      <c r="K1773" s="48" t="s">
        <v>40</v>
      </c>
      <c r="L1773" s="199" t="s">
        <v>3193</v>
      </c>
    </row>
    <row r="1774" spans="1:12" ht="19.5" customHeight="1">
      <c r="A1774" s="206">
        <v>354</v>
      </c>
      <c r="B1774" s="44">
        <f t="shared" si="30"/>
        <v>1766</v>
      </c>
      <c r="C1774" s="44">
        <f t="shared" si="30"/>
        <v>1766</v>
      </c>
      <c r="D1774" s="75">
        <v>3</v>
      </c>
      <c r="E1774" s="69" t="s">
        <v>4196</v>
      </c>
      <c r="F1774" s="63"/>
      <c r="G1774" s="189"/>
      <c r="H1774" s="110" t="s">
        <v>5035</v>
      </c>
      <c r="I1774" s="63" t="s">
        <v>554</v>
      </c>
      <c r="J1774" s="66" t="s">
        <v>3650</v>
      </c>
      <c r="K1774" s="48" t="s">
        <v>17</v>
      </c>
      <c r="L1774" s="199" t="s">
        <v>3201</v>
      </c>
    </row>
    <row r="1775" spans="1:12" ht="19.5" customHeight="1">
      <c r="A1775" s="206"/>
      <c r="B1775" s="44">
        <f t="shared" si="30"/>
        <v>1767</v>
      </c>
      <c r="C1775" s="44">
        <f t="shared" si="30"/>
        <v>1767</v>
      </c>
      <c r="D1775" s="75">
        <v>4</v>
      </c>
      <c r="E1775" s="69" t="s">
        <v>4472</v>
      </c>
      <c r="F1775" s="63"/>
      <c r="G1775" s="189"/>
      <c r="H1775" s="110" t="s">
        <v>5035</v>
      </c>
      <c r="I1775" s="63" t="s">
        <v>743</v>
      </c>
      <c r="J1775" s="66" t="s">
        <v>3650</v>
      </c>
      <c r="K1775" s="60" t="s">
        <v>3177</v>
      </c>
      <c r="L1775" s="199" t="s">
        <v>3294</v>
      </c>
    </row>
    <row r="1776" spans="1:12" ht="19.5" customHeight="1">
      <c r="A1776" s="206"/>
      <c r="B1776" s="44">
        <f t="shared" si="30"/>
        <v>1768</v>
      </c>
      <c r="C1776" s="44">
        <f t="shared" si="30"/>
        <v>1768</v>
      </c>
      <c r="D1776" s="75"/>
      <c r="E1776" s="45"/>
      <c r="F1776" s="63"/>
      <c r="G1776" s="189"/>
      <c r="H1776" s="110" t="s">
        <v>5035</v>
      </c>
      <c r="I1776" s="63" t="s">
        <v>2083</v>
      </c>
      <c r="J1776" s="66" t="s">
        <v>3650</v>
      </c>
      <c r="K1776" s="60" t="s">
        <v>1450</v>
      </c>
      <c r="L1776" s="199" t="s">
        <v>3311</v>
      </c>
    </row>
    <row r="1777" spans="1:12" ht="19.5" customHeight="1">
      <c r="A1777" s="206"/>
      <c r="B1777" s="44">
        <f t="shared" si="30"/>
        <v>1769</v>
      </c>
      <c r="C1777" s="44">
        <f t="shared" si="30"/>
        <v>1769</v>
      </c>
      <c r="D1777" s="75">
        <v>5</v>
      </c>
      <c r="E1777" s="69" t="s">
        <v>4682</v>
      </c>
      <c r="F1777" s="63"/>
      <c r="G1777" s="189"/>
      <c r="H1777" s="110" t="s">
        <v>5035</v>
      </c>
      <c r="I1777" s="63" t="s">
        <v>910</v>
      </c>
      <c r="J1777" s="66" t="s">
        <v>3650</v>
      </c>
      <c r="K1777" s="48" t="s">
        <v>3168</v>
      </c>
      <c r="L1777" s="198" t="s">
        <v>3228</v>
      </c>
    </row>
    <row r="1778" spans="1:12" ht="19.5" customHeight="1">
      <c r="A1778" s="206"/>
      <c r="B1778" s="44">
        <f t="shared" si="30"/>
        <v>1770</v>
      </c>
      <c r="C1778" s="44">
        <f t="shared" si="30"/>
        <v>1770</v>
      </c>
      <c r="D1778" s="75">
        <v>3</v>
      </c>
      <c r="E1778" s="69" t="s">
        <v>4197</v>
      </c>
      <c r="F1778" s="63"/>
      <c r="G1778" s="189">
        <v>725</v>
      </c>
      <c r="H1778" s="110" t="s">
        <v>5035</v>
      </c>
      <c r="I1778" s="63" t="s">
        <v>295</v>
      </c>
      <c r="J1778" s="66" t="s">
        <v>3650</v>
      </c>
      <c r="K1778" s="48" t="s">
        <v>3260</v>
      </c>
      <c r="L1778" s="198" t="s">
        <v>3259</v>
      </c>
    </row>
    <row r="1779" spans="1:12" ht="19.5" customHeight="1">
      <c r="A1779" s="206">
        <v>355</v>
      </c>
      <c r="B1779" s="44">
        <f t="shared" si="30"/>
        <v>1771</v>
      </c>
      <c r="C1779" s="44">
        <f t="shared" si="30"/>
        <v>1771</v>
      </c>
      <c r="D1779" s="75">
        <v>6</v>
      </c>
      <c r="E1779" s="69" t="s">
        <v>4816</v>
      </c>
      <c r="F1779" s="63"/>
      <c r="G1779" s="189"/>
      <c r="H1779" s="110" t="s">
        <v>5035</v>
      </c>
      <c r="I1779" s="63" t="s">
        <v>1074</v>
      </c>
      <c r="J1779" s="66" t="s">
        <v>3650</v>
      </c>
      <c r="K1779" s="48" t="s">
        <v>17</v>
      </c>
      <c r="L1779" s="199" t="s">
        <v>3201</v>
      </c>
    </row>
    <row r="1780" spans="1:12" ht="19.5" customHeight="1">
      <c r="A1780" s="206"/>
      <c r="B1780" s="44">
        <f t="shared" si="30"/>
        <v>1772</v>
      </c>
      <c r="C1780" s="44">
        <f t="shared" si="30"/>
        <v>1772</v>
      </c>
      <c r="D1780" s="75">
        <v>5</v>
      </c>
      <c r="E1780" s="69" t="s">
        <v>4356</v>
      </c>
      <c r="F1780" s="63"/>
      <c r="G1780" s="189"/>
      <c r="H1780" s="110" t="s">
        <v>5035</v>
      </c>
      <c r="I1780" s="63" t="s">
        <v>911</v>
      </c>
      <c r="J1780" s="66" t="s">
        <v>3650</v>
      </c>
      <c r="K1780" s="48" t="s">
        <v>3349</v>
      </c>
      <c r="L1780" s="199" t="s">
        <v>3350</v>
      </c>
    </row>
    <row r="1781" spans="1:12" ht="19.5" customHeight="1">
      <c r="A1781" s="206"/>
      <c r="B1781" s="44">
        <f t="shared" si="30"/>
        <v>1773</v>
      </c>
      <c r="C1781" s="44">
        <f t="shared" si="30"/>
        <v>1773</v>
      </c>
      <c r="D1781" s="75"/>
      <c r="E1781" s="45"/>
      <c r="F1781" s="63"/>
      <c r="G1781" s="189"/>
      <c r="H1781" s="110" t="s">
        <v>5035</v>
      </c>
      <c r="I1781" s="63" t="s">
        <v>2084</v>
      </c>
      <c r="J1781" s="66" t="s">
        <v>3650</v>
      </c>
      <c r="K1781" s="60" t="s">
        <v>3840</v>
      </c>
      <c r="L1781" s="199" t="s">
        <v>3839</v>
      </c>
    </row>
    <row r="1782" spans="1:12" ht="19.5" customHeight="1">
      <c r="A1782" s="206"/>
      <c r="B1782" s="44">
        <f t="shared" si="30"/>
        <v>1774</v>
      </c>
      <c r="C1782" s="44">
        <f t="shared" si="30"/>
        <v>1774</v>
      </c>
      <c r="D1782" s="75"/>
      <c r="E1782" s="45"/>
      <c r="F1782" s="63"/>
      <c r="G1782" s="189"/>
      <c r="H1782" s="110" t="s">
        <v>5035</v>
      </c>
      <c r="I1782" s="63" t="s">
        <v>2085</v>
      </c>
      <c r="J1782" s="66" t="s">
        <v>3651</v>
      </c>
      <c r="K1782" s="48" t="s">
        <v>3183</v>
      </c>
      <c r="L1782" s="199" t="s">
        <v>3185</v>
      </c>
    </row>
    <row r="1783" spans="1:12" ht="19.5" customHeight="1">
      <c r="A1783" s="206"/>
      <c r="B1783" s="44">
        <f t="shared" si="30"/>
        <v>1775</v>
      </c>
      <c r="C1783" s="44">
        <f t="shared" si="30"/>
        <v>1775</v>
      </c>
      <c r="D1783" s="75"/>
      <c r="E1783" s="45"/>
      <c r="F1783" s="63"/>
      <c r="G1783" s="189"/>
      <c r="H1783" s="110" t="s">
        <v>5035</v>
      </c>
      <c r="I1783" s="63" t="s">
        <v>2086</v>
      </c>
      <c r="J1783" s="66" t="s">
        <v>3651</v>
      </c>
      <c r="K1783" s="48" t="s">
        <v>3167</v>
      </c>
      <c r="L1783" s="198" t="s">
        <v>3215</v>
      </c>
    </row>
    <row r="1784" spans="1:12" ht="19.5" customHeight="1">
      <c r="A1784" s="206">
        <v>356</v>
      </c>
      <c r="B1784" s="44">
        <f t="shared" si="30"/>
        <v>1776</v>
      </c>
      <c r="C1784" s="44">
        <f t="shared" si="30"/>
        <v>1776</v>
      </c>
      <c r="D1784" s="75">
        <v>5</v>
      </c>
      <c r="E1784" s="69" t="s">
        <v>4683</v>
      </c>
      <c r="F1784" s="63"/>
      <c r="G1784" s="189"/>
      <c r="H1784" s="110" t="s">
        <v>5035</v>
      </c>
      <c r="I1784" s="63" t="s">
        <v>912</v>
      </c>
      <c r="J1784" s="66" t="s">
        <v>3652</v>
      </c>
      <c r="K1784" s="48" t="s">
        <v>40</v>
      </c>
      <c r="L1784" s="199" t="s">
        <v>3193</v>
      </c>
    </row>
    <row r="1785" spans="1:12" ht="19.5" customHeight="1">
      <c r="A1785" s="206"/>
      <c r="B1785" s="44">
        <f t="shared" si="30"/>
        <v>1777</v>
      </c>
      <c r="C1785" s="44">
        <f t="shared" si="30"/>
        <v>1777</v>
      </c>
      <c r="D1785" s="75">
        <v>3</v>
      </c>
      <c r="E1785" s="69" t="s">
        <v>4043</v>
      </c>
      <c r="F1785" s="63"/>
      <c r="G1785" s="189"/>
      <c r="H1785" s="110" t="s">
        <v>5035</v>
      </c>
      <c r="I1785" s="63" t="s">
        <v>555</v>
      </c>
      <c r="J1785" s="66" t="s">
        <v>3652</v>
      </c>
      <c r="K1785" s="60" t="s">
        <v>109</v>
      </c>
      <c r="L1785" s="199" t="s">
        <v>3327</v>
      </c>
    </row>
    <row r="1786" spans="1:12" ht="19.5" customHeight="1">
      <c r="A1786" s="206"/>
      <c r="B1786" s="44">
        <f t="shared" si="30"/>
        <v>1778</v>
      </c>
      <c r="C1786" s="44">
        <f t="shared" si="30"/>
        <v>1778</v>
      </c>
      <c r="D1786" s="75">
        <v>5</v>
      </c>
      <c r="E1786" s="69" t="s">
        <v>4684</v>
      </c>
      <c r="F1786" s="63"/>
      <c r="G1786" s="189"/>
      <c r="H1786" s="110" t="s">
        <v>5035</v>
      </c>
      <c r="I1786" s="63" t="s">
        <v>913</v>
      </c>
      <c r="J1786" s="66" t="s">
        <v>3653</v>
      </c>
      <c r="K1786" s="60" t="s">
        <v>396</v>
      </c>
      <c r="L1786" s="199" t="s">
        <v>3841</v>
      </c>
    </row>
    <row r="1787" spans="1:12" ht="19.5" customHeight="1">
      <c r="A1787" s="206"/>
      <c r="B1787" s="44">
        <f t="shared" si="30"/>
        <v>1779</v>
      </c>
      <c r="C1787" s="44">
        <f t="shared" si="30"/>
        <v>1779</v>
      </c>
      <c r="D1787" s="75"/>
      <c r="E1787" s="45"/>
      <c r="F1787" s="63"/>
      <c r="G1787" s="189"/>
      <c r="H1787" s="110" t="s">
        <v>5035</v>
      </c>
      <c r="I1787" s="63" t="s">
        <v>2087</v>
      </c>
      <c r="J1787" s="66" t="s">
        <v>3653</v>
      </c>
      <c r="K1787" s="48" t="s">
        <v>28</v>
      </c>
      <c r="L1787" s="199" t="s">
        <v>3209</v>
      </c>
    </row>
    <row r="1788" spans="1:12" ht="19.5" customHeight="1">
      <c r="A1788" s="206"/>
      <c r="B1788" s="44">
        <f t="shared" si="30"/>
        <v>1780</v>
      </c>
      <c r="C1788" s="44">
        <f t="shared" si="30"/>
        <v>1780</v>
      </c>
      <c r="D1788" s="75"/>
      <c r="E1788" s="45"/>
      <c r="F1788" s="63"/>
      <c r="G1788" s="189"/>
      <c r="H1788" s="110" t="s">
        <v>5035</v>
      </c>
      <c r="I1788" s="63" t="s">
        <v>2088</v>
      </c>
      <c r="J1788" s="66" t="s">
        <v>3653</v>
      </c>
      <c r="K1788" s="48" t="s">
        <v>2</v>
      </c>
      <c r="L1788" s="198" t="s">
        <v>3220</v>
      </c>
    </row>
    <row r="1789" spans="1:12" ht="19.5" customHeight="1">
      <c r="A1789" s="206">
        <v>357</v>
      </c>
      <c r="B1789" s="44">
        <f t="shared" si="30"/>
        <v>1781</v>
      </c>
      <c r="C1789" s="44">
        <f t="shared" si="30"/>
        <v>1781</v>
      </c>
      <c r="D1789" s="75"/>
      <c r="E1789" s="45"/>
      <c r="F1789" s="63"/>
      <c r="G1789" s="189"/>
      <c r="H1789" s="110" t="s">
        <v>5035</v>
      </c>
      <c r="I1789" s="63" t="s">
        <v>2089</v>
      </c>
      <c r="J1789" s="66" t="s">
        <v>3653</v>
      </c>
      <c r="K1789" s="48" t="s">
        <v>21</v>
      </c>
      <c r="L1789" s="199" t="s">
        <v>3184</v>
      </c>
    </row>
    <row r="1790" spans="1:12" ht="19.5" customHeight="1">
      <c r="A1790" s="206"/>
      <c r="B1790" s="44">
        <f t="shared" si="30"/>
        <v>1782</v>
      </c>
      <c r="C1790" s="44">
        <f t="shared" si="30"/>
        <v>1782</v>
      </c>
      <c r="D1790" s="75"/>
      <c r="E1790" s="45"/>
      <c r="F1790" s="63"/>
      <c r="G1790" s="189"/>
      <c r="H1790" s="110" t="s">
        <v>5035</v>
      </c>
      <c r="I1790" s="63" t="s">
        <v>2090</v>
      </c>
      <c r="J1790" s="66" t="s">
        <v>3653</v>
      </c>
      <c r="K1790" s="48" t="s">
        <v>63</v>
      </c>
      <c r="L1790" s="199" t="s">
        <v>3188</v>
      </c>
    </row>
    <row r="1791" spans="1:12" ht="19.5" customHeight="1">
      <c r="A1791" s="206"/>
      <c r="B1791" s="44">
        <f t="shared" si="30"/>
        <v>1783</v>
      </c>
      <c r="C1791" s="44">
        <f t="shared" si="30"/>
        <v>1783</v>
      </c>
      <c r="D1791" s="75"/>
      <c r="E1791" s="45"/>
      <c r="F1791" s="63"/>
      <c r="G1791" s="189"/>
      <c r="H1791" s="110" t="s">
        <v>5035</v>
      </c>
      <c r="I1791" s="63" t="s">
        <v>2091</v>
      </c>
      <c r="J1791" s="66" t="s">
        <v>3653</v>
      </c>
      <c r="K1791" s="48" t="s">
        <v>3181</v>
      </c>
      <c r="L1791" s="198" t="s">
        <v>3232</v>
      </c>
    </row>
    <row r="1792" spans="1:12" ht="19.5" customHeight="1">
      <c r="A1792" s="206"/>
      <c r="B1792" s="44">
        <f t="shared" si="30"/>
        <v>1784</v>
      </c>
      <c r="C1792" s="44">
        <f t="shared" si="30"/>
        <v>1784</v>
      </c>
      <c r="D1792" s="75">
        <v>6</v>
      </c>
      <c r="E1792" s="69" t="s">
        <v>4378</v>
      </c>
      <c r="F1792" s="63"/>
      <c r="G1792" s="189"/>
      <c r="H1792" s="112" t="s">
        <v>5036</v>
      </c>
      <c r="I1792" s="63" t="s">
        <v>1075</v>
      </c>
      <c r="J1792" s="66" t="s">
        <v>3653</v>
      </c>
      <c r="K1792" s="48" t="s">
        <v>55</v>
      </c>
      <c r="L1792" s="198" t="s">
        <v>3243</v>
      </c>
    </row>
    <row r="1793" spans="1:12" ht="19.5" customHeight="1">
      <c r="A1793" s="206"/>
      <c r="B1793" s="44">
        <f t="shared" si="30"/>
        <v>1785</v>
      </c>
      <c r="C1793" s="44">
        <f t="shared" si="30"/>
        <v>1785</v>
      </c>
      <c r="D1793" s="75">
        <v>2</v>
      </c>
      <c r="E1793" s="69" t="s">
        <v>4000</v>
      </c>
      <c r="F1793" s="63"/>
      <c r="G1793" s="189"/>
      <c r="H1793" s="112" t="s">
        <v>5036</v>
      </c>
      <c r="I1793" s="63" t="s">
        <v>296</v>
      </c>
      <c r="J1793" s="66" t="s">
        <v>3654</v>
      </c>
      <c r="K1793" s="60" t="s">
        <v>376</v>
      </c>
      <c r="L1793" s="199" t="s">
        <v>3356</v>
      </c>
    </row>
    <row r="1794" spans="1:12" ht="19.5" customHeight="1">
      <c r="A1794" s="206">
        <v>358</v>
      </c>
      <c r="B1794" s="44">
        <f t="shared" si="30"/>
        <v>1786</v>
      </c>
      <c r="C1794" s="44">
        <f t="shared" si="30"/>
        <v>1786</v>
      </c>
      <c r="D1794" s="75">
        <v>1</v>
      </c>
      <c r="E1794" s="69" t="s">
        <v>3821</v>
      </c>
      <c r="F1794" s="63"/>
      <c r="G1794" s="189"/>
      <c r="H1794" s="109" t="s">
        <v>678</v>
      </c>
      <c r="I1794" s="63" t="s">
        <v>71</v>
      </c>
      <c r="J1794" s="66" t="s">
        <v>3654</v>
      </c>
      <c r="K1794" s="60" t="s">
        <v>71</v>
      </c>
      <c r="L1794" s="199" t="s">
        <v>3748</v>
      </c>
    </row>
    <row r="1795" spans="1:12" ht="19.5" customHeight="1">
      <c r="A1795" s="206"/>
      <c r="B1795" s="44">
        <f t="shared" si="30"/>
        <v>1787</v>
      </c>
      <c r="C1795" s="44">
        <f t="shared" si="30"/>
        <v>1787</v>
      </c>
      <c r="D1795" s="75">
        <v>2</v>
      </c>
      <c r="E1795" s="69" t="s">
        <v>4002</v>
      </c>
      <c r="F1795" s="63"/>
      <c r="G1795" s="189">
        <v>811</v>
      </c>
      <c r="H1795" s="110" t="s">
        <v>5035</v>
      </c>
      <c r="I1795" s="63" t="s">
        <v>395</v>
      </c>
      <c r="J1795" s="66" t="s">
        <v>3654</v>
      </c>
      <c r="K1795" s="60" t="s">
        <v>30</v>
      </c>
      <c r="L1795" s="199" t="s">
        <v>3735</v>
      </c>
    </row>
    <row r="1796" spans="1:12" ht="19.5" customHeight="1">
      <c r="A1796" s="206"/>
      <c r="B1796" s="44">
        <f t="shared" si="30"/>
        <v>1788</v>
      </c>
      <c r="C1796" s="44">
        <f t="shared" si="30"/>
        <v>1788</v>
      </c>
      <c r="D1796" s="75"/>
      <c r="E1796" s="45"/>
      <c r="F1796" s="63"/>
      <c r="G1796" s="189"/>
      <c r="H1796" s="109" t="s">
        <v>678</v>
      </c>
      <c r="I1796" s="63" t="s">
        <v>2092</v>
      </c>
      <c r="J1796" s="66" t="s">
        <v>3655</v>
      </c>
      <c r="K1796" s="48" t="s">
        <v>0</v>
      </c>
      <c r="L1796" s="199" t="s">
        <v>3210</v>
      </c>
    </row>
    <row r="1797" spans="1:12" ht="19.5" customHeight="1">
      <c r="A1797" s="206"/>
      <c r="B1797" s="44">
        <f t="shared" si="30"/>
        <v>1789</v>
      </c>
      <c r="C1797" s="44">
        <f t="shared" si="30"/>
        <v>1789</v>
      </c>
      <c r="D1797" s="75">
        <v>3</v>
      </c>
      <c r="E1797" s="69" t="s">
        <v>4198</v>
      </c>
      <c r="F1797" s="63"/>
      <c r="G1797" s="189"/>
      <c r="H1797" s="109" t="s">
        <v>678</v>
      </c>
      <c r="I1797" s="63" t="s">
        <v>556</v>
      </c>
      <c r="J1797" s="66" t="s">
        <v>3655</v>
      </c>
      <c r="K1797" s="60" t="s">
        <v>945</v>
      </c>
      <c r="L1797" s="199" t="s">
        <v>3296</v>
      </c>
    </row>
    <row r="1798" spans="1:12" ht="19.5" customHeight="1">
      <c r="A1798" s="206"/>
      <c r="B1798" s="44">
        <f t="shared" si="30"/>
        <v>1790</v>
      </c>
      <c r="C1798" s="44">
        <f t="shared" si="30"/>
        <v>1790</v>
      </c>
      <c r="D1798" s="75">
        <v>4</v>
      </c>
      <c r="E1798" s="69" t="s">
        <v>4240</v>
      </c>
      <c r="F1798" s="63"/>
      <c r="G1798" s="189"/>
      <c r="H1798" s="112" t="s">
        <v>5036</v>
      </c>
      <c r="I1798" s="63" t="s">
        <v>744</v>
      </c>
      <c r="J1798" s="66" t="s">
        <v>3655</v>
      </c>
      <c r="K1798" s="60" t="s">
        <v>3339</v>
      </c>
      <c r="L1798" s="199" t="s">
        <v>3338</v>
      </c>
    </row>
    <row r="1799" spans="1:12" ht="19.5" customHeight="1">
      <c r="A1799" s="206">
        <v>359</v>
      </c>
      <c r="B1799" s="44">
        <f t="shared" si="30"/>
        <v>1791</v>
      </c>
      <c r="C1799" s="44">
        <f t="shared" si="30"/>
        <v>1791</v>
      </c>
      <c r="D1799" s="75"/>
      <c r="E1799" s="45"/>
      <c r="F1799" s="63"/>
      <c r="G1799" s="189"/>
      <c r="H1799" s="110" t="s">
        <v>5035</v>
      </c>
      <c r="I1799" s="63" t="s">
        <v>2093</v>
      </c>
      <c r="J1799" s="66" t="s">
        <v>3655</v>
      </c>
      <c r="K1799" s="48" t="s">
        <v>40</v>
      </c>
      <c r="L1799" s="199" t="s">
        <v>3193</v>
      </c>
    </row>
    <row r="1800" spans="1:12" ht="19.5" customHeight="1">
      <c r="A1800" s="206"/>
      <c r="B1800" s="44">
        <f t="shared" ref="B1800:C1829" si="31">ROW()-8</f>
        <v>1792</v>
      </c>
      <c r="C1800" s="44">
        <f t="shared" si="31"/>
        <v>1792</v>
      </c>
      <c r="D1800" s="75">
        <v>6</v>
      </c>
      <c r="E1800" s="69" t="s">
        <v>4818</v>
      </c>
      <c r="F1800" s="63"/>
      <c r="G1800" s="189"/>
      <c r="H1800" s="112" t="s">
        <v>5036</v>
      </c>
      <c r="I1800" s="63" t="s">
        <v>1076</v>
      </c>
      <c r="J1800" s="66" t="s">
        <v>3655</v>
      </c>
      <c r="K1800" s="48" t="s">
        <v>0</v>
      </c>
      <c r="L1800" s="199" t="s">
        <v>3210</v>
      </c>
    </row>
    <row r="1801" spans="1:12" ht="19.5" customHeight="1">
      <c r="A1801" s="206"/>
      <c r="B1801" s="44">
        <f t="shared" si="31"/>
        <v>1793</v>
      </c>
      <c r="C1801" s="44">
        <f t="shared" si="31"/>
        <v>1793</v>
      </c>
      <c r="D1801" s="75"/>
      <c r="E1801" s="45"/>
      <c r="F1801" s="63"/>
      <c r="G1801" s="189"/>
      <c r="H1801" s="110" t="s">
        <v>5035</v>
      </c>
      <c r="I1801" s="63" t="s">
        <v>2094</v>
      </c>
      <c r="J1801" s="66" t="s">
        <v>3655</v>
      </c>
      <c r="K1801" s="48" t="s">
        <v>72</v>
      </c>
      <c r="L1801" s="199" t="s">
        <v>3191</v>
      </c>
    </row>
    <row r="1802" spans="1:12" ht="19.5" customHeight="1">
      <c r="A1802" s="206"/>
      <c r="B1802" s="44">
        <f t="shared" si="31"/>
        <v>1794</v>
      </c>
      <c r="C1802" s="44">
        <f t="shared" si="31"/>
        <v>1794</v>
      </c>
      <c r="D1802" s="75">
        <v>6</v>
      </c>
      <c r="E1802" s="69" t="s">
        <v>4819</v>
      </c>
      <c r="F1802" s="63"/>
      <c r="G1802" s="189"/>
      <c r="H1802" s="110" t="s">
        <v>5035</v>
      </c>
      <c r="I1802" s="63" t="s">
        <v>1077</v>
      </c>
      <c r="J1802" s="66" t="s">
        <v>3655</v>
      </c>
      <c r="K1802" s="48" t="s">
        <v>3285</v>
      </c>
      <c r="L1802" s="199" t="s">
        <v>3214</v>
      </c>
    </row>
    <row r="1803" spans="1:12" ht="19.5" customHeight="1">
      <c r="A1803" s="206"/>
      <c r="B1803" s="44">
        <f t="shared" si="31"/>
        <v>1795</v>
      </c>
      <c r="C1803" s="44">
        <f t="shared" si="31"/>
        <v>1795</v>
      </c>
      <c r="D1803" s="75">
        <v>6</v>
      </c>
      <c r="E1803" s="69" t="s">
        <v>4820</v>
      </c>
      <c r="F1803" s="63"/>
      <c r="G1803" s="189"/>
      <c r="H1803" s="112" t="s">
        <v>5036</v>
      </c>
      <c r="I1803" s="63" t="s">
        <v>1078</v>
      </c>
      <c r="J1803" s="66" t="s">
        <v>3655</v>
      </c>
      <c r="K1803" s="48" t="s">
        <v>406</v>
      </c>
      <c r="L1803" s="198" t="s">
        <v>3234</v>
      </c>
    </row>
    <row r="1804" spans="1:12" ht="19.5" customHeight="1">
      <c r="A1804" s="206">
        <v>360</v>
      </c>
      <c r="B1804" s="44">
        <f t="shared" si="31"/>
        <v>1796</v>
      </c>
      <c r="C1804" s="44">
        <f t="shared" si="31"/>
        <v>1796</v>
      </c>
      <c r="D1804" s="75"/>
      <c r="E1804" s="45"/>
      <c r="F1804" s="63"/>
      <c r="G1804" s="189"/>
      <c r="H1804" s="110" t="s">
        <v>5035</v>
      </c>
      <c r="I1804" s="63" t="s">
        <v>2095</v>
      </c>
      <c r="J1804" s="66" t="s">
        <v>3655</v>
      </c>
      <c r="K1804" s="48" t="s">
        <v>63</v>
      </c>
      <c r="L1804" s="199" t="s">
        <v>3188</v>
      </c>
    </row>
    <row r="1805" spans="1:12" ht="19.5" customHeight="1">
      <c r="A1805" s="206"/>
      <c r="B1805" s="44">
        <f t="shared" si="31"/>
        <v>1797</v>
      </c>
      <c r="C1805" s="44">
        <f t="shared" si="31"/>
        <v>1797</v>
      </c>
      <c r="D1805" s="75"/>
      <c r="E1805" s="45"/>
      <c r="F1805" s="63"/>
      <c r="G1805" s="189"/>
      <c r="H1805" s="110" t="s">
        <v>5035</v>
      </c>
      <c r="I1805" s="63" t="s">
        <v>2096</v>
      </c>
      <c r="J1805" s="66" t="s">
        <v>3655</v>
      </c>
      <c r="K1805" s="60" t="s">
        <v>1450</v>
      </c>
      <c r="L1805" s="199" t="s">
        <v>3311</v>
      </c>
    </row>
    <row r="1806" spans="1:12" ht="19.5" customHeight="1">
      <c r="A1806" s="206"/>
      <c r="B1806" s="44">
        <f t="shared" si="31"/>
        <v>1798</v>
      </c>
      <c r="C1806" s="44">
        <f t="shared" si="31"/>
        <v>1798</v>
      </c>
      <c r="D1806" s="75"/>
      <c r="E1806" s="45"/>
      <c r="F1806" s="63"/>
      <c r="G1806" s="189"/>
      <c r="H1806" s="110" t="s">
        <v>5035</v>
      </c>
      <c r="I1806" s="63" t="s">
        <v>2281</v>
      </c>
      <c r="J1806" s="66" t="s">
        <v>3655</v>
      </c>
      <c r="K1806" s="51" t="s">
        <v>4517</v>
      </c>
      <c r="L1806" s="199" t="s">
        <v>4518</v>
      </c>
    </row>
    <row r="1807" spans="1:12" ht="19.5" customHeight="1">
      <c r="A1807" s="206"/>
      <c r="B1807" s="44">
        <f t="shared" si="31"/>
        <v>1799</v>
      </c>
      <c r="C1807" s="44">
        <f t="shared" si="31"/>
        <v>1799</v>
      </c>
      <c r="D1807" s="75"/>
      <c r="E1807" s="45"/>
      <c r="F1807" s="63"/>
      <c r="G1807" s="189"/>
      <c r="H1807" s="110" t="s">
        <v>5035</v>
      </c>
      <c r="I1807" s="63" t="s">
        <v>2097</v>
      </c>
      <c r="J1807" s="66" t="s">
        <v>3655</v>
      </c>
      <c r="K1807" s="48" t="s">
        <v>3160</v>
      </c>
      <c r="L1807" s="199" t="s">
        <v>3204</v>
      </c>
    </row>
    <row r="1808" spans="1:12" ht="19.5" customHeight="1">
      <c r="A1808" s="206"/>
      <c r="B1808" s="44">
        <f t="shared" si="31"/>
        <v>1800</v>
      </c>
      <c r="C1808" s="44">
        <f t="shared" si="31"/>
        <v>1800</v>
      </c>
      <c r="D1808" s="75"/>
      <c r="E1808" s="45"/>
      <c r="F1808" s="63"/>
      <c r="G1808" s="189"/>
      <c r="H1808" s="110" t="s">
        <v>5035</v>
      </c>
      <c r="I1808" s="63" t="s">
        <v>2098</v>
      </c>
      <c r="J1808" s="66" t="s">
        <v>3655</v>
      </c>
      <c r="K1808" s="48" t="s">
        <v>3217</v>
      </c>
      <c r="L1808" s="198" t="s">
        <v>3216</v>
      </c>
    </row>
    <row r="1809" spans="1:12" ht="19.5" customHeight="1">
      <c r="A1809" s="206">
        <v>361</v>
      </c>
      <c r="B1809" s="44">
        <f t="shared" si="31"/>
        <v>1801</v>
      </c>
      <c r="C1809" s="44">
        <f t="shared" si="31"/>
        <v>1801</v>
      </c>
      <c r="D1809" s="75">
        <v>2</v>
      </c>
      <c r="E1809" s="69" t="s">
        <v>4003</v>
      </c>
      <c r="F1809" s="63"/>
      <c r="G1809" s="189"/>
      <c r="H1809" s="109" t="s">
        <v>678</v>
      </c>
      <c r="I1809" s="63" t="s">
        <v>396</v>
      </c>
      <c r="J1809" s="66" t="s">
        <v>3656</v>
      </c>
      <c r="K1809" s="60" t="s">
        <v>396</v>
      </c>
      <c r="L1809" s="199" t="s">
        <v>3841</v>
      </c>
    </row>
    <row r="1810" spans="1:12" ht="19.5" customHeight="1">
      <c r="A1810" s="206"/>
      <c r="B1810" s="44">
        <f t="shared" si="31"/>
        <v>1802</v>
      </c>
      <c r="C1810" s="44">
        <f t="shared" si="31"/>
        <v>1802</v>
      </c>
      <c r="D1810" s="75"/>
      <c r="E1810" s="45"/>
      <c r="F1810" s="63"/>
      <c r="G1810" s="189"/>
      <c r="H1810" s="110" t="s">
        <v>5035</v>
      </c>
      <c r="I1810" s="63" t="s">
        <v>297</v>
      </c>
      <c r="J1810" s="66" t="s">
        <v>3657</v>
      </c>
      <c r="K1810" s="48" t="s">
        <v>63</v>
      </c>
      <c r="L1810" s="199" t="s">
        <v>3188</v>
      </c>
    </row>
    <row r="1811" spans="1:12" ht="19.5" customHeight="1">
      <c r="A1811" s="206"/>
      <c r="B1811" s="44">
        <f t="shared" si="31"/>
        <v>1803</v>
      </c>
      <c r="C1811" s="44">
        <f t="shared" si="31"/>
        <v>1803</v>
      </c>
      <c r="D1811" s="75"/>
      <c r="E1811" s="45"/>
      <c r="F1811" s="63"/>
      <c r="G1811" s="189"/>
      <c r="H1811" s="110" t="s">
        <v>5035</v>
      </c>
      <c r="I1811" s="63" t="s">
        <v>2099</v>
      </c>
      <c r="J1811" s="66" t="s">
        <v>3657</v>
      </c>
      <c r="K1811" s="48" t="s">
        <v>3240</v>
      </c>
      <c r="L1811" s="198" t="s">
        <v>3241</v>
      </c>
    </row>
    <row r="1812" spans="1:12" ht="19.5" customHeight="1">
      <c r="A1812" s="206"/>
      <c r="B1812" s="44">
        <f t="shared" si="31"/>
        <v>1804</v>
      </c>
      <c r="C1812" s="44">
        <f t="shared" si="31"/>
        <v>1804</v>
      </c>
      <c r="D1812" s="75"/>
      <c r="E1812" s="45"/>
      <c r="F1812" s="63"/>
      <c r="G1812" s="189"/>
      <c r="H1812" s="110" t="s">
        <v>5035</v>
      </c>
      <c r="I1812" s="63" t="s">
        <v>2100</v>
      </c>
      <c r="J1812" s="66" t="s">
        <v>3657</v>
      </c>
      <c r="K1812" s="51" t="s">
        <v>4407</v>
      </c>
      <c r="L1812" s="199" t="s">
        <v>3229</v>
      </c>
    </row>
    <row r="1813" spans="1:12" ht="19.5" customHeight="1">
      <c r="A1813" s="206"/>
      <c r="B1813" s="44">
        <f t="shared" si="31"/>
        <v>1805</v>
      </c>
      <c r="C1813" s="44">
        <f t="shared" si="31"/>
        <v>1805</v>
      </c>
      <c r="D1813" s="75">
        <v>4</v>
      </c>
      <c r="E1813" s="69" t="s">
        <v>4473</v>
      </c>
      <c r="F1813" s="63"/>
      <c r="G1813" s="189"/>
      <c r="H1813" s="112" t="s">
        <v>5036</v>
      </c>
      <c r="I1813" s="63" t="s">
        <v>298</v>
      </c>
      <c r="J1813" s="66" t="s">
        <v>3658</v>
      </c>
      <c r="K1813" s="60" t="s">
        <v>3177</v>
      </c>
      <c r="L1813" s="199" t="s">
        <v>3294</v>
      </c>
    </row>
    <row r="1814" spans="1:12" ht="19.5" customHeight="1">
      <c r="A1814" s="206">
        <v>362</v>
      </c>
      <c r="B1814" s="44">
        <f t="shared" si="31"/>
        <v>1806</v>
      </c>
      <c r="C1814" s="44">
        <f t="shared" si="31"/>
        <v>1806</v>
      </c>
      <c r="D1814" s="75"/>
      <c r="E1814" s="45"/>
      <c r="F1814" s="63"/>
      <c r="G1814" s="189"/>
      <c r="H1814" s="110" t="s">
        <v>5035</v>
      </c>
      <c r="I1814" s="63" t="s">
        <v>2101</v>
      </c>
      <c r="J1814" s="66" t="s">
        <v>3658</v>
      </c>
      <c r="K1814" s="48" t="s">
        <v>3160</v>
      </c>
      <c r="L1814" s="199" t="s">
        <v>3204</v>
      </c>
    </row>
    <row r="1815" spans="1:12" ht="19.5" customHeight="1">
      <c r="A1815" s="206"/>
      <c r="B1815" s="44">
        <f t="shared" si="31"/>
        <v>1807</v>
      </c>
      <c r="C1815" s="44">
        <f t="shared" si="31"/>
        <v>1807</v>
      </c>
      <c r="D1815" s="75">
        <v>6</v>
      </c>
      <c r="E1815" s="69" t="s">
        <v>4821</v>
      </c>
      <c r="F1815" s="63"/>
      <c r="G1815" s="189"/>
      <c r="H1815" s="113" t="s">
        <v>677</v>
      </c>
      <c r="I1815" s="63" t="s">
        <v>1079</v>
      </c>
      <c r="J1815" s="66" t="s">
        <v>3659</v>
      </c>
      <c r="K1815" s="60" t="s">
        <v>1079</v>
      </c>
      <c r="L1815" s="199" t="s">
        <v>3848</v>
      </c>
    </row>
    <row r="1816" spans="1:12" ht="19.5" customHeight="1">
      <c r="A1816" s="206"/>
      <c r="B1816" s="44">
        <f t="shared" si="31"/>
        <v>1808</v>
      </c>
      <c r="C1816" s="44">
        <f t="shared" si="31"/>
        <v>1808</v>
      </c>
      <c r="D1816" s="75">
        <v>4</v>
      </c>
      <c r="E1816" s="69" t="s">
        <v>4474</v>
      </c>
      <c r="F1816" s="63"/>
      <c r="G1816" s="189"/>
      <c r="H1816" s="110" t="s">
        <v>5035</v>
      </c>
      <c r="I1816" s="63" t="s">
        <v>745</v>
      </c>
      <c r="J1816" s="66" t="s">
        <v>3659</v>
      </c>
      <c r="K1816" s="48" t="s">
        <v>3207</v>
      </c>
      <c r="L1816" s="199" t="s">
        <v>3208</v>
      </c>
    </row>
    <row r="1817" spans="1:12" ht="19.5" customHeight="1">
      <c r="A1817" s="206"/>
      <c r="B1817" s="44">
        <f t="shared" si="31"/>
        <v>1809</v>
      </c>
      <c r="C1817" s="44">
        <f t="shared" si="31"/>
        <v>1809</v>
      </c>
      <c r="D1817" s="75">
        <v>3</v>
      </c>
      <c r="E1817" s="69" t="s">
        <v>4199</v>
      </c>
      <c r="F1817" s="63"/>
      <c r="G1817" s="189"/>
      <c r="H1817" s="110" t="s">
        <v>5035</v>
      </c>
      <c r="I1817" s="63" t="s">
        <v>557</v>
      </c>
      <c r="J1817" s="66" t="s">
        <v>3659</v>
      </c>
      <c r="K1817" s="48" t="s">
        <v>3207</v>
      </c>
      <c r="L1817" s="199" t="s">
        <v>3208</v>
      </c>
    </row>
    <row r="1818" spans="1:12" ht="19.5" customHeight="1">
      <c r="A1818" s="206"/>
      <c r="B1818" s="44">
        <f t="shared" si="31"/>
        <v>1810</v>
      </c>
      <c r="C1818" s="44">
        <f t="shared" si="31"/>
        <v>1810</v>
      </c>
      <c r="D1818" s="75">
        <v>4</v>
      </c>
      <c r="E1818" s="69" t="s">
        <v>4475</v>
      </c>
      <c r="F1818" s="63"/>
      <c r="G1818" s="189"/>
      <c r="H1818" s="112" t="s">
        <v>5036</v>
      </c>
      <c r="I1818" s="63" t="s">
        <v>197</v>
      </c>
      <c r="J1818" s="66" t="s">
        <v>3659</v>
      </c>
      <c r="K1818" s="48" t="s">
        <v>3281</v>
      </c>
      <c r="L1818" s="198" t="s">
        <v>3256</v>
      </c>
    </row>
    <row r="1819" spans="1:12" ht="19.5" customHeight="1">
      <c r="A1819" s="206">
        <v>363</v>
      </c>
      <c r="B1819" s="44">
        <f t="shared" si="31"/>
        <v>1811</v>
      </c>
      <c r="C1819" s="44">
        <f t="shared" si="31"/>
        <v>1811</v>
      </c>
      <c r="D1819" s="75"/>
      <c r="E1819" s="45"/>
      <c r="F1819" s="63"/>
      <c r="G1819" s="189"/>
      <c r="H1819" s="110" t="s">
        <v>5035</v>
      </c>
      <c r="I1819" s="63" t="s">
        <v>2102</v>
      </c>
      <c r="J1819" s="66" t="s">
        <v>3659</v>
      </c>
      <c r="K1819" s="48" t="s">
        <v>40</v>
      </c>
      <c r="L1819" s="199" t="s">
        <v>3193</v>
      </c>
    </row>
    <row r="1820" spans="1:12" ht="19.5" customHeight="1">
      <c r="A1820" s="206"/>
      <c r="B1820" s="44">
        <f t="shared" si="31"/>
        <v>1812</v>
      </c>
      <c r="C1820" s="44">
        <f t="shared" si="31"/>
        <v>1812</v>
      </c>
      <c r="D1820" s="75"/>
      <c r="E1820" s="45"/>
      <c r="F1820" s="63"/>
      <c r="G1820" s="189"/>
      <c r="H1820" s="110" t="s">
        <v>5035</v>
      </c>
      <c r="I1820" s="63" t="s">
        <v>2103</v>
      </c>
      <c r="J1820" s="66" t="s">
        <v>3659</v>
      </c>
      <c r="K1820" s="48" t="s">
        <v>3207</v>
      </c>
      <c r="L1820" s="198" t="s">
        <v>3208</v>
      </c>
    </row>
    <row r="1821" spans="1:12" ht="19.5" customHeight="1">
      <c r="A1821" s="206"/>
      <c r="B1821" s="44">
        <f t="shared" si="31"/>
        <v>1813</v>
      </c>
      <c r="C1821" s="44">
        <f t="shared" si="31"/>
        <v>1813</v>
      </c>
      <c r="D1821" s="75">
        <v>5</v>
      </c>
      <c r="E1821" s="69" t="s">
        <v>4685</v>
      </c>
      <c r="F1821" s="63"/>
      <c r="G1821" s="189"/>
      <c r="H1821" s="110" t="s">
        <v>5035</v>
      </c>
      <c r="I1821" s="63" t="s">
        <v>914</v>
      </c>
      <c r="J1821" s="66" t="s">
        <v>3659</v>
      </c>
      <c r="K1821" s="48" t="s">
        <v>28</v>
      </c>
      <c r="L1821" s="199" t="s">
        <v>3209</v>
      </c>
    </row>
    <row r="1822" spans="1:12" ht="19.5" customHeight="1">
      <c r="A1822" s="206"/>
      <c r="B1822" s="44">
        <f t="shared" si="31"/>
        <v>1814</v>
      </c>
      <c r="C1822" s="44">
        <f t="shared" si="31"/>
        <v>1814</v>
      </c>
      <c r="D1822" s="75">
        <v>5</v>
      </c>
      <c r="E1822" s="69" t="s">
        <v>4686</v>
      </c>
      <c r="F1822" s="63"/>
      <c r="G1822" s="190"/>
      <c r="H1822" s="109" t="s">
        <v>678</v>
      </c>
      <c r="I1822" s="63" t="s">
        <v>198</v>
      </c>
      <c r="J1822" s="66" t="s">
        <v>3660</v>
      </c>
      <c r="K1822" s="51" t="s">
        <v>4517</v>
      </c>
      <c r="L1822" s="199" t="s">
        <v>4518</v>
      </c>
    </row>
    <row r="1823" spans="1:12" ht="19.5" customHeight="1">
      <c r="A1823" s="206"/>
      <c r="B1823" s="44">
        <f t="shared" si="31"/>
        <v>1815</v>
      </c>
      <c r="C1823" s="44">
        <f t="shared" si="31"/>
        <v>1815</v>
      </c>
      <c r="D1823" s="75">
        <v>4</v>
      </c>
      <c r="E1823" s="69" t="s">
        <v>4476</v>
      </c>
      <c r="F1823" s="63"/>
      <c r="G1823" s="189"/>
      <c r="H1823" s="112" t="s">
        <v>5036</v>
      </c>
      <c r="I1823" s="63" t="s">
        <v>746</v>
      </c>
      <c r="J1823" s="66" t="s">
        <v>3660</v>
      </c>
      <c r="K1823" s="48" t="s">
        <v>40</v>
      </c>
      <c r="L1823" s="199" t="s">
        <v>3193</v>
      </c>
    </row>
    <row r="1824" spans="1:12" ht="19.5" customHeight="1">
      <c r="A1824" s="206">
        <v>364</v>
      </c>
      <c r="B1824" s="44">
        <f t="shared" si="31"/>
        <v>1816</v>
      </c>
      <c r="C1824" s="44">
        <f t="shared" si="31"/>
        <v>1816</v>
      </c>
      <c r="D1824" s="75">
        <v>3</v>
      </c>
      <c r="E1824" s="69" t="s">
        <v>4200</v>
      </c>
      <c r="F1824" s="63"/>
      <c r="G1824" s="189"/>
      <c r="H1824" s="110" t="s">
        <v>5035</v>
      </c>
      <c r="I1824" s="63" t="s">
        <v>558</v>
      </c>
      <c r="J1824" s="66" t="s">
        <v>3660</v>
      </c>
      <c r="K1824" s="48" t="s">
        <v>77</v>
      </c>
      <c r="L1824" s="198" t="s">
        <v>3255</v>
      </c>
    </row>
    <row r="1825" spans="1:12" ht="19.5" customHeight="1">
      <c r="A1825" s="206"/>
      <c r="B1825" s="44">
        <f t="shared" si="31"/>
        <v>1817</v>
      </c>
      <c r="C1825" s="44">
        <f t="shared" si="31"/>
        <v>1817</v>
      </c>
      <c r="D1825" s="75">
        <v>2</v>
      </c>
      <c r="E1825" s="69" t="s">
        <v>4004</v>
      </c>
      <c r="F1825" s="63"/>
      <c r="G1825" s="189"/>
      <c r="H1825" s="109" t="s">
        <v>678</v>
      </c>
      <c r="I1825" s="63" t="s">
        <v>397</v>
      </c>
      <c r="J1825" s="66" t="s">
        <v>3661</v>
      </c>
      <c r="K1825" s="60" t="s">
        <v>330</v>
      </c>
      <c r="L1825" s="199" t="s">
        <v>3738</v>
      </c>
    </row>
    <row r="1826" spans="1:12" ht="19.5" customHeight="1">
      <c r="A1826" s="206"/>
      <c r="B1826" s="44">
        <f t="shared" si="31"/>
        <v>1818</v>
      </c>
      <c r="C1826" s="44">
        <f t="shared" si="31"/>
        <v>1818</v>
      </c>
      <c r="D1826" s="75">
        <v>5</v>
      </c>
      <c r="E1826" s="69" t="s">
        <v>4687</v>
      </c>
      <c r="F1826" s="63"/>
      <c r="G1826" s="189"/>
      <c r="H1826" s="110" t="s">
        <v>5035</v>
      </c>
      <c r="I1826" s="63" t="s">
        <v>915</v>
      </c>
      <c r="J1826" s="66" t="s">
        <v>3661</v>
      </c>
      <c r="K1826" s="48" t="s">
        <v>40</v>
      </c>
      <c r="L1826" s="199" t="s">
        <v>3193</v>
      </c>
    </row>
    <row r="1827" spans="1:12" ht="19.5" customHeight="1">
      <c r="A1827" s="206"/>
      <c r="B1827" s="44">
        <f t="shared" si="31"/>
        <v>1819</v>
      </c>
      <c r="C1827" s="44">
        <f t="shared" si="31"/>
        <v>1819</v>
      </c>
      <c r="D1827" s="75"/>
      <c r="E1827" s="45"/>
      <c r="F1827" s="63"/>
      <c r="G1827" s="189"/>
      <c r="H1827" s="110" t="s">
        <v>5035</v>
      </c>
      <c r="I1827" s="63" t="s">
        <v>2104</v>
      </c>
      <c r="J1827" s="66" t="s">
        <v>3661</v>
      </c>
      <c r="K1827" s="48" t="s">
        <v>21</v>
      </c>
      <c r="L1827" s="199" t="s">
        <v>3184</v>
      </c>
    </row>
    <row r="1828" spans="1:12" ht="19.5" customHeight="1">
      <c r="A1828" s="206"/>
      <c r="B1828" s="44">
        <f t="shared" si="31"/>
        <v>1820</v>
      </c>
      <c r="C1828" s="44">
        <f t="shared" si="31"/>
        <v>1820</v>
      </c>
      <c r="D1828" s="75"/>
      <c r="E1828" s="45"/>
      <c r="F1828" s="63"/>
      <c r="G1828" s="189"/>
      <c r="H1828" s="110" t="s">
        <v>5035</v>
      </c>
      <c r="I1828" s="63" t="s">
        <v>2105</v>
      </c>
      <c r="J1828" s="66" t="s">
        <v>3661</v>
      </c>
      <c r="K1828" s="48" t="s">
        <v>3183</v>
      </c>
      <c r="L1828" s="199" t="s">
        <v>3185</v>
      </c>
    </row>
    <row r="1829" spans="1:12" ht="19.5" customHeight="1">
      <c r="A1829" s="206">
        <v>365</v>
      </c>
      <c r="B1829" s="44">
        <f t="shared" si="31"/>
        <v>1821</v>
      </c>
      <c r="C1829" s="44">
        <f t="shared" si="31"/>
        <v>1821</v>
      </c>
      <c r="D1829" s="75">
        <v>6</v>
      </c>
      <c r="E1829" s="69" t="s">
        <v>4822</v>
      </c>
      <c r="F1829" s="63"/>
      <c r="G1829" s="189"/>
      <c r="H1829" s="110" t="s">
        <v>5035</v>
      </c>
      <c r="I1829" s="63" t="s">
        <v>1080</v>
      </c>
      <c r="J1829" s="66" t="s">
        <v>3661</v>
      </c>
      <c r="K1829" s="48" t="s">
        <v>3349</v>
      </c>
      <c r="L1829" s="199" t="s">
        <v>3350</v>
      </c>
    </row>
    <row r="1830" spans="1:12" ht="19.5" customHeight="1">
      <c r="A1830" s="206"/>
      <c r="B1830" s="44">
        <f t="shared" ref="B1830:C1893" si="32">ROW()-8</f>
        <v>1822</v>
      </c>
      <c r="C1830" s="44">
        <f t="shared" si="32"/>
        <v>1822</v>
      </c>
      <c r="D1830" s="75"/>
      <c r="E1830" s="45"/>
      <c r="F1830" s="63"/>
      <c r="G1830" s="189"/>
      <c r="H1830" s="110" t="s">
        <v>5035</v>
      </c>
      <c r="I1830" s="63" t="s">
        <v>2106</v>
      </c>
      <c r="J1830" s="66" t="s">
        <v>3661</v>
      </c>
      <c r="K1830" s="48" t="s">
        <v>21</v>
      </c>
      <c r="L1830" s="199" t="s">
        <v>3184</v>
      </c>
    </row>
    <row r="1831" spans="1:12" ht="19.5" customHeight="1">
      <c r="A1831" s="206"/>
      <c r="B1831" s="44">
        <f t="shared" si="32"/>
        <v>1823</v>
      </c>
      <c r="C1831" s="44">
        <f t="shared" si="32"/>
        <v>1823</v>
      </c>
      <c r="D1831" s="75">
        <v>2</v>
      </c>
      <c r="E1831" s="69" t="s">
        <v>4005</v>
      </c>
      <c r="F1831" s="63"/>
      <c r="G1831" s="189"/>
      <c r="H1831" s="109" t="s">
        <v>678</v>
      </c>
      <c r="I1831" s="63" t="s">
        <v>398</v>
      </c>
      <c r="J1831" s="66" t="s">
        <v>3662</v>
      </c>
      <c r="K1831" s="60" t="s">
        <v>3843</v>
      </c>
      <c r="L1831" s="199" t="s">
        <v>3842</v>
      </c>
    </row>
    <row r="1832" spans="1:12" ht="19.5" customHeight="1">
      <c r="A1832" s="206"/>
      <c r="B1832" s="44">
        <f t="shared" si="32"/>
        <v>1824</v>
      </c>
      <c r="C1832" s="44">
        <f t="shared" si="32"/>
        <v>1824</v>
      </c>
      <c r="D1832" s="75"/>
      <c r="E1832" s="45"/>
      <c r="F1832" s="63"/>
      <c r="G1832" s="189"/>
      <c r="H1832" s="110" t="s">
        <v>5035</v>
      </c>
      <c r="I1832" s="63" t="s">
        <v>2107</v>
      </c>
      <c r="J1832" s="66" t="s">
        <v>3662</v>
      </c>
      <c r="K1832" s="48" t="s">
        <v>77</v>
      </c>
      <c r="L1832" s="198" t="s">
        <v>3255</v>
      </c>
    </row>
    <row r="1833" spans="1:12" ht="19.5" customHeight="1">
      <c r="A1833" s="206"/>
      <c r="B1833" s="44">
        <f t="shared" si="32"/>
        <v>1825</v>
      </c>
      <c r="C1833" s="44">
        <f t="shared" si="32"/>
        <v>1825</v>
      </c>
      <c r="D1833" s="75">
        <v>5</v>
      </c>
      <c r="E1833" s="69" t="s">
        <v>4688</v>
      </c>
      <c r="F1833" s="63"/>
      <c r="G1833" s="189"/>
      <c r="H1833" s="110" t="s">
        <v>5035</v>
      </c>
      <c r="I1833" s="63" t="s">
        <v>916</v>
      </c>
      <c r="J1833" s="66" t="s">
        <v>3662</v>
      </c>
      <c r="K1833" s="48" t="s">
        <v>63</v>
      </c>
      <c r="L1833" s="199" t="s">
        <v>3188</v>
      </c>
    </row>
    <row r="1834" spans="1:12" ht="19.5" customHeight="1">
      <c r="A1834" s="206">
        <v>366</v>
      </c>
      <c r="B1834" s="44">
        <f t="shared" si="32"/>
        <v>1826</v>
      </c>
      <c r="C1834" s="44">
        <f t="shared" si="32"/>
        <v>1826</v>
      </c>
      <c r="D1834" s="75"/>
      <c r="E1834" s="45"/>
      <c r="F1834" s="63"/>
      <c r="G1834" s="189"/>
      <c r="H1834" s="110" t="s">
        <v>5035</v>
      </c>
      <c r="I1834" s="63" t="s">
        <v>2108</v>
      </c>
      <c r="J1834" s="66" t="s">
        <v>3662</v>
      </c>
      <c r="K1834" s="48" t="s">
        <v>350</v>
      </c>
      <c r="L1834" s="199" t="s">
        <v>3186</v>
      </c>
    </row>
    <row r="1835" spans="1:12" ht="19.5" customHeight="1">
      <c r="A1835" s="206"/>
      <c r="B1835" s="44">
        <f t="shared" si="32"/>
        <v>1827</v>
      </c>
      <c r="C1835" s="44">
        <f t="shared" si="32"/>
        <v>1827</v>
      </c>
      <c r="D1835" s="75">
        <v>6</v>
      </c>
      <c r="E1835" s="69" t="s">
        <v>4825</v>
      </c>
      <c r="F1835" s="63"/>
      <c r="G1835" s="189"/>
      <c r="H1835" s="110" t="s">
        <v>5035</v>
      </c>
      <c r="I1835" s="63" t="s">
        <v>1081</v>
      </c>
      <c r="J1835" s="66" t="s">
        <v>3662</v>
      </c>
      <c r="K1835" s="48" t="s">
        <v>65</v>
      </c>
      <c r="L1835" s="199" t="s">
        <v>3187</v>
      </c>
    </row>
    <row r="1836" spans="1:12" ht="19.5" customHeight="1">
      <c r="A1836" s="206"/>
      <c r="B1836" s="44">
        <f t="shared" si="32"/>
        <v>1828</v>
      </c>
      <c r="C1836" s="44">
        <f t="shared" si="32"/>
        <v>1828</v>
      </c>
      <c r="D1836" s="75"/>
      <c r="E1836" s="45"/>
      <c r="F1836" s="63"/>
      <c r="G1836" s="189"/>
      <c r="H1836" s="110" t="s">
        <v>5035</v>
      </c>
      <c r="I1836" s="63" t="s">
        <v>5127</v>
      </c>
      <c r="J1836" s="66" t="s">
        <v>3662</v>
      </c>
      <c r="K1836" s="48" t="s">
        <v>57</v>
      </c>
      <c r="L1836" s="198" t="s">
        <v>3262</v>
      </c>
    </row>
    <row r="1837" spans="1:12" ht="19.5" customHeight="1">
      <c r="A1837" s="206"/>
      <c r="B1837" s="44">
        <f t="shared" si="32"/>
        <v>1829</v>
      </c>
      <c r="C1837" s="44">
        <f t="shared" si="32"/>
        <v>1829</v>
      </c>
      <c r="D1837" s="75">
        <v>2</v>
      </c>
      <c r="E1837" s="69" t="s">
        <v>4007</v>
      </c>
      <c r="F1837" s="63"/>
      <c r="G1837" s="189"/>
      <c r="H1837" s="109" t="s">
        <v>678</v>
      </c>
      <c r="I1837" s="63" t="s">
        <v>399</v>
      </c>
      <c r="J1837" s="66" t="s">
        <v>3663</v>
      </c>
      <c r="K1837" s="60" t="s">
        <v>399</v>
      </c>
      <c r="L1837" s="199" t="s">
        <v>3321</v>
      </c>
    </row>
    <row r="1838" spans="1:12" ht="19.5" customHeight="1">
      <c r="A1838" s="206"/>
      <c r="B1838" s="44">
        <f t="shared" si="32"/>
        <v>1830</v>
      </c>
      <c r="C1838" s="44">
        <f t="shared" si="32"/>
        <v>1830</v>
      </c>
      <c r="D1838" s="75">
        <v>4</v>
      </c>
      <c r="E1838" s="69" t="s">
        <v>4477</v>
      </c>
      <c r="F1838" s="63"/>
      <c r="G1838" s="189"/>
      <c r="H1838" s="110" t="s">
        <v>5035</v>
      </c>
      <c r="I1838" s="63" t="s">
        <v>747</v>
      </c>
      <c r="J1838" s="66" t="s">
        <v>3663</v>
      </c>
      <c r="K1838" s="60" t="s">
        <v>3368</v>
      </c>
      <c r="L1838" s="199" t="s">
        <v>3367</v>
      </c>
    </row>
    <row r="1839" spans="1:12" ht="19.5" customHeight="1">
      <c r="A1839" s="206">
        <v>367</v>
      </c>
      <c r="B1839" s="44">
        <f t="shared" si="32"/>
        <v>1831</v>
      </c>
      <c r="C1839" s="44">
        <f t="shared" si="32"/>
        <v>1831</v>
      </c>
      <c r="D1839" s="75"/>
      <c r="E1839" s="45"/>
      <c r="F1839" s="63"/>
      <c r="G1839" s="189"/>
      <c r="H1839" s="110" t="s">
        <v>5035</v>
      </c>
      <c r="I1839" s="63" t="s">
        <v>2109</v>
      </c>
      <c r="J1839" s="66" t="s">
        <v>3663</v>
      </c>
      <c r="K1839" s="48" t="s">
        <v>3160</v>
      </c>
      <c r="L1839" s="199" t="s">
        <v>3204</v>
      </c>
    </row>
    <row r="1840" spans="1:12" ht="19.5" customHeight="1">
      <c r="A1840" s="206"/>
      <c r="B1840" s="44">
        <f t="shared" si="32"/>
        <v>1832</v>
      </c>
      <c r="C1840" s="44">
        <f t="shared" si="32"/>
        <v>1832</v>
      </c>
      <c r="D1840" s="75"/>
      <c r="E1840" s="45"/>
      <c r="F1840" s="63"/>
      <c r="G1840" s="189"/>
      <c r="H1840" s="110" t="s">
        <v>5035</v>
      </c>
      <c r="I1840" s="63" t="s">
        <v>2110</v>
      </c>
      <c r="J1840" s="66" t="s">
        <v>3663</v>
      </c>
      <c r="K1840" s="60" t="s">
        <v>3282</v>
      </c>
      <c r="L1840" s="199" t="s">
        <v>3280</v>
      </c>
    </row>
    <row r="1841" spans="1:12" ht="19.5" customHeight="1">
      <c r="A1841" s="206"/>
      <c r="B1841" s="44">
        <f t="shared" si="32"/>
        <v>1833</v>
      </c>
      <c r="C1841" s="44">
        <f t="shared" si="32"/>
        <v>1833</v>
      </c>
      <c r="D1841" s="75"/>
      <c r="E1841" s="45"/>
      <c r="F1841" s="63"/>
      <c r="G1841" s="189"/>
      <c r="H1841" s="110" t="s">
        <v>5035</v>
      </c>
      <c r="I1841" s="63" t="s">
        <v>2111</v>
      </c>
      <c r="J1841" s="66" t="s">
        <v>3663</v>
      </c>
      <c r="K1841" s="48" t="s">
        <v>55</v>
      </c>
      <c r="L1841" s="198" t="s">
        <v>3243</v>
      </c>
    </row>
    <row r="1842" spans="1:12" ht="19.5" customHeight="1">
      <c r="A1842" s="206"/>
      <c r="B1842" s="44">
        <f t="shared" si="32"/>
        <v>1834</v>
      </c>
      <c r="C1842" s="44">
        <f t="shared" si="32"/>
        <v>1834</v>
      </c>
      <c r="D1842" s="75">
        <v>6</v>
      </c>
      <c r="E1842" s="69" t="s">
        <v>4823</v>
      </c>
      <c r="F1842" s="63"/>
      <c r="G1842" s="189"/>
      <c r="H1842" s="110" t="s">
        <v>5035</v>
      </c>
      <c r="I1842" s="63" t="s">
        <v>199</v>
      </c>
      <c r="J1842" s="66" t="s">
        <v>3663</v>
      </c>
      <c r="K1842" s="48" t="s">
        <v>3179</v>
      </c>
      <c r="L1842" s="199" t="s">
        <v>3189</v>
      </c>
    </row>
    <row r="1843" spans="1:12" ht="19.5" customHeight="1">
      <c r="A1843" s="206"/>
      <c r="B1843" s="44">
        <f t="shared" si="32"/>
        <v>1835</v>
      </c>
      <c r="C1843" s="44">
        <f t="shared" si="32"/>
        <v>1835</v>
      </c>
      <c r="D1843" s="75"/>
      <c r="E1843" s="45"/>
      <c r="F1843" s="63"/>
      <c r="G1843" s="189">
        <v>410</v>
      </c>
      <c r="H1843" s="110" t="s">
        <v>5035</v>
      </c>
      <c r="I1843" s="63" t="s">
        <v>2112</v>
      </c>
      <c r="J1843" s="66" t="s">
        <v>3663</v>
      </c>
      <c r="K1843" s="48" t="s">
        <v>3183</v>
      </c>
      <c r="L1843" s="199" t="s">
        <v>3185</v>
      </c>
    </row>
    <row r="1844" spans="1:12" ht="19.5" customHeight="1">
      <c r="A1844" s="206">
        <v>368</v>
      </c>
      <c r="B1844" s="44">
        <f t="shared" si="32"/>
        <v>1836</v>
      </c>
      <c r="C1844" s="44">
        <f t="shared" si="32"/>
        <v>1836</v>
      </c>
      <c r="D1844" s="75">
        <v>3</v>
      </c>
      <c r="E1844" s="69" t="s">
        <v>4201</v>
      </c>
      <c r="F1844" s="63"/>
      <c r="G1844" s="189"/>
      <c r="H1844" s="110" t="s">
        <v>5035</v>
      </c>
      <c r="I1844" s="63" t="s">
        <v>559</v>
      </c>
      <c r="J1844" s="66" t="s">
        <v>3663</v>
      </c>
      <c r="K1844" s="48" t="s">
        <v>3270</v>
      </c>
      <c r="L1844" s="198" t="s">
        <v>3269</v>
      </c>
    </row>
    <row r="1845" spans="1:12" ht="19.5" customHeight="1">
      <c r="A1845" s="206"/>
      <c r="B1845" s="44">
        <f t="shared" si="32"/>
        <v>1837</v>
      </c>
      <c r="C1845" s="44">
        <f t="shared" si="32"/>
        <v>1837</v>
      </c>
      <c r="D1845" s="75">
        <v>4</v>
      </c>
      <c r="E1845" s="69" t="s">
        <v>4478</v>
      </c>
      <c r="F1845" s="63"/>
      <c r="G1845" s="189"/>
      <c r="H1845" s="112" t="s">
        <v>5036</v>
      </c>
      <c r="I1845" s="63" t="s">
        <v>748</v>
      </c>
      <c r="J1845" s="66" t="s">
        <v>3663</v>
      </c>
      <c r="K1845" s="48" t="s">
        <v>3167</v>
      </c>
      <c r="L1845" s="198" t="s">
        <v>3215</v>
      </c>
    </row>
    <row r="1846" spans="1:12" ht="19.5" customHeight="1">
      <c r="A1846" s="206"/>
      <c r="B1846" s="44">
        <f t="shared" si="32"/>
        <v>1838</v>
      </c>
      <c r="C1846" s="44">
        <f t="shared" si="32"/>
        <v>1838</v>
      </c>
      <c r="D1846" s="75"/>
      <c r="E1846" s="45"/>
      <c r="F1846" s="63"/>
      <c r="G1846" s="189"/>
      <c r="H1846" s="110" t="s">
        <v>5035</v>
      </c>
      <c r="I1846" s="63" t="s">
        <v>2113</v>
      </c>
      <c r="J1846" s="66" t="s">
        <v>3663</v>
      </c>
      <c r="K1846" s="48" t="s">
        <v>3167</v>
      </c>
      <c r="L1846" s="198" t="s">
        <v>3215</v>
      </c>
    </row>
    <row r="1847" spans="1:12" ht="19.5" customHeight="1">
      <c r="A1847" s="206"/>
      <c r="B1847" s="44">
        <f t="shared" si="32"/>
        <v>1839</v>
      </c>
      <c r="C1847" s="44">
        <f t="shared" si="32"/>
        <v>1839</v>
      </c>
      <c r="D1847" s="75"/>
      <c r="E1847" s="45"/>
      <c r="F1847" s="63"/>
      <c r="G1847" s="189"/>
      <c r="H1847" s="110" t="s">
        <v>5035</v>
      </c>
      <c r="I1847" s="63" t="s">
        <v>2114</v>
      </c>
      <c r="J1847" s="66" t="s">
        <v>3663</v>
      </c>
      <c r="K1847" s="48" t="s">
        <v>17</v>
      </c>
      <c r="L1847" s="199" t="s">
        <v>3201</v>
      </c>
    </row>
    <row r="1848" spans="1:12" ht="19.5" customHeight="1">
      <c r="A1848" s="206"/>
      <c r="B1848" s="44">
        <f t="shared" si="32"/>
        <v>1840</v>
      </c>
      <c r="C1848" s="44">
        <f t="shared" si="32"/>
        <v>1840</v>
      </c>
      <c r="D1848" s="75"/>
      <c r="E1848" s="45"/>
      <c r="F1848" s="63"/>
      <c r="G1848" s="189"/>
      <c r="H1848" s="110" t="s">
        <v>5035</v>
      </c>
      <c r="I1848" s="63" t="s">
        <v>2115</v>
      </c>
      <c r="J1848" s="66" t="s">
        <v>3663</v>
      </c>
      <c r="K1848" s="48" t="s">
        <v>40</v>
      </c>
      <c r="L1848" s="199" t="s">
        <v>3193</v>
      </c>
    </row>
    <row r="1849" spans="1:12" ht="19.5" customHeight="1">
      <c r="A1849" s="206">
        <v>369</v>
      </c>
      <c r="B1849" s="44">
        <f t="shared" si="32"/>
        <v>1841</v>
      </c>
      <c r="C1849" s="44">
        <f t="shared" si="32"/>
        <v>1841</v>
      </c>
      <c r="D1849" s="75"/>
      <c r="E1849" s="45"/>
      <c r="F1849" s="63"/>
      <c r="G1849" s="189"/>
      <c r="H1849" s="110" t="s">
        <v>5035</v>
      </c>
      <c r="I1849" s="63" t="s">
        <v>2116</v>
      </c>
      <c r="J1849" s="66" t="s">
        <v>3663</v>
      </c>
      <c r="K1849" s="48" t="s">
        <v>40</v>
      </c>
      <c r="L1849" s="199" t="s">
        <v>3193</v>
      </c>
    </row>
    <row r="1850" spans="1:12" ht="19.5" customHeight="1">
      <c r="A1850" s="206"/>
      <c r="B1850" s="44">
        <f t="shared" si="32"/>
        <v>1842</v>
      </c>
      <c r="C1850" s="44">
        <f t="shared" si="32"/>
        <v>1842</v>
      </c>
      <c r="D1850" s="75"/>
      <c r="E1850" s="45"/>
      <c r="F1850" s="63"/>
      <c r="G1850" s="189"/>
      <c r="H1850" s="110" t="s">
        <v>5035</v>
      </c>
      <c r="I1850" s="63" t="s">
        <v>2117</v>
      </c>
      <c r="J1850" s="66" t="s">
        <v>3663</v>
      </c>
      <c r="K1850" s="48" t="s">
        <v>25</v>
      </c>
      <c r="L1850" s="199" t="s">
        <v>3190</v>
      </c>
    </row>
    <row r="1851" spans="1:12" ht="19.5" customHeight="1">
      <c r="A1851" s="206"/>
      <c r="B1851" s="44">
        <f t="shared" si="32"/>
        <v>1843</v>
      </c>
      <c r="C1851" s="44">
        <f t="shared" si="32"/>
        <v>1843</v>
      </c>
      <c r="D1851" s="75"/>
      <c r="E1851" s="45"/>
      <c r="F1851" s="63"/>
      <c r="G1851" s="189"/>
      <c r="H1851" s="110" t="s">
        <v>5035</v>
      </c>
      <c r="I1851" s="63" t="s">
        <v>2118</v>
      </c>
      <c r="J1851" s="66" t="s">
        <v>3663</v>
      </c>
      <c r="K1851" s="60" t="s">
        <v>46</v>
      </c>
      <c r="L1851" s="199" t="s">
        <v>3286</v>
      </c>
    </row>
    <row r="1852" spans="1:12" ht="19.5" customHeight="1">
      <c r="A1852" s="206"/>
      <c r="B1852" s="44">
        <f t="shared" si="32"/>
        <v>1844</v>
      </c>
      <c r="C1852" s="44">
        <f t="shared" si="32"/>
        <v>1844</v>
      </c>
      <c r="D1852" s="75"/>
      <c r="E1852" s="45"/>
      <c r="F1852" s="63"/>
      <c r="G1852" s="189"/>
      <c r="H1852" s="110" t="s">
        <v>5035</v>
      </c>
      <c r="I1852" s="63" t="s">
        <v>2119</v>
      </c>
      <c r="J1852" s="66" t="s">
        <v>3663</v>
      </c>
      <c r="K1852" s="48" t="s">
        <v>25</v>
      </c>
      <c r="L1852" s="199" t="s">
        <v>3190</v>
      </c>
    </row>
    <row r="1853" spans="1:12" ht="19.5" customHeight="1">
      <c r="A1853" s="206"/>
      <c r="B1853" s="44">
        <f t="shared" si="32"/>
        <v>1845</v>
      </c>
      <c r="C1853" s="44">
        <f t="shared" si="32"/>
        <v>1845</v>
      </c>
      <c r="D1853" s="75">
        <v>6</v>
      </c>
      <c r="E1853" s="69" t="s">
        <v>4402</v>
      </c>
      <c r="F1853" s="63"/>
      <c r="G1853" s="189"/>
      <c r="H1853" s="110" t="s">
        <v>5035</v>
      </c>
      <c r="I1853" s="63" t="s">
        <v>1082</v>
      </c>
      <c r="J1853" s="66" t="s">
        <v>3663</v>
      </c>
      <c r="K1853" s="48" t="s">
        <v>1204</v>
      </c>
      <c r="L1853" s="198" t="s">
        <v>3225</v>
      </c>
    </row>
    <row r="1854" spans="1:12" ht="19.5" customHeight="1">
      <c r="A1854" s="206">
        <v>370</v>
      </c>
      <c r="B1854" s="44">
        <f t="shared" si="32"/>
        <v>1846</v>
      </c>
      <c r="C1854" s="44">
        <f t="shared" si="32"/>
        <v>1846</v>
      </c>
      <c r="D1854" s="75">
        <v>5</v>
      </c>
      <c r="E1854" s="69" t="s">
        <v>4689</v>
      </c>
      <c r="F1854" s="63"/>
      <c r="G1854" s="189"/>
      <c r="H1854" s="112" t="s">
        <v>5036</v>
      </c>
      <c r="I1854" s="63" t="s">
        <v>917</v>
      </c>
      <c r="J1854" s="66" t="s">
        <v>3663</v>
      </c>
      <c r="K1854" s="48" t="s">
        <v>63</v>
      </c>
      <c r="L1854" s="199" t="s">
        <v>3188</v>
      </c>
    </row>
    <row r="1855" spans="1:12" ht="19.5" customHeight="1">
      <c r="A1855" s="206"/>
      <c r="B1855" s="44">
        <f t="shared" si="32"/>
        <v>1847</v>
      </c>
      <c r="C1855" s="44">
        <f t="shared" si="32"/>
        <v>1847</v>
      </c>
      <c r="D1855" s="75"/>
      <c r="E1855" s="45"/>
      <c r="F1855" s="63"/>
      <c r="G1855" s="189"/>
      <c r="H1855" s="110" t="s">
        <v>5035</v>
      </c>
      <c r="I1855" s="63" t="s">
        <v>2120</v>
      </c>
      <c r="J1855" s="66" t="s">
        <v>3663</v>
      </c>
      <c r="K1855" s="48" t="s">
        <v>59</v>
      </c>
      <c r="L1855" s="198" t="s">
        <v>3263</v>
      </c>
    </row>
    <row r="1856" spans="1:12" ht="19.5" customHeight="1">
      <c r="A1856" s="206"/>
      <c r="B1856" s="44">
        <f t="shared" si="32"/>
        <v>1848</v>
      </c>
      <c r="C1856" s="44">
        <f t="shared" si="32"/>
        <v>1848</v>
      </c>
      <c r="D1856" s="75">
        <v>5</v>
      </c>
      <c r="E1856" s="69" t="s">
        <v>4690</v>
      </c>
      <c r="F1856" s="63"/>
      <c r="G1856" s="189"/>
      <c r="H1856" s="110" t="s">
        <v>5035</v>
      </c>
      <c r="I1856" s="63" t="s">
        <v>918</v>
      </c>
      <c r="J1856" s="66" t="s">
        <v>3663</v>
      </c>
      <c r="K1856" s="51" t="s">
        <v>525</v>
      </c>
      <c r="L1856" s="199" t="s">
        <v>4249</v>
      </c>
    </row>
    <row r="1857" spans="1:12" ht="19.5" customHeight="1">
      <c r="A1857" s="206"/>
      <c r="B1857" s="44">
        <f t="shared" si="32"/>
        <v>1849</v>
      </c>
      <c r="C1857" s="44">
        <f t="shared" si="32"/>
        <v>1849</v>
      </c>
      <c r="D1857" s="75"/>
      <c r="E1857" s="45"/>
      <c r="F1857" s="63"/>
      <c r="G1857" s="189"/>
      <c r="H1857" s="110" t="s">
        <v>5035</v>
      </c>
      <c r="I1857" s="63" t="s">
        <v>2121</v>
      </c>
      <c r="J1857" s="66" t="s">
        <v>3663</v>
      </c>
      <c r="K1857" s="48" t="s">
        <v>3217</v>
      </c>
      <c r="L1857" s="198" t="s">
        <v>3216</v>
      </c>
    </row>
    <row r="1858" spans="1:12" ht="19.5" customHeight="1">
      <c r="A1858" s="206"/>
      <c r="B1858" s="44">
        <f t="shared" si="32"/>
        <v>1850</v>
      </c>
      <c r="C1858" s="44">
        <f t="shared" si="32"/>
        <v>1850</v>
      </c>
      <c r="D1858" s="75"/>
      <c r="E1858" s="45"/>
      <c r="F1858" s="63"/>
      <c r="G1858" s="189"/>
      <c r="H1858" s="110" t="s">
        <v>5035</v>
      </c>
      <c r="I1858" s="63" t="s">
        <v>2122</v>
      </c>
      <c r="J1858" s="66" t="s">
        <v>3663</v>
      </c>
      <c r="K1858" s="48" t="s">
        <v>592</v>
      </c>
      <c r="L1858" s="199" t="s">
        <v>3194</v>
      </c>
    </row>
    <row r="1859" spans="1:12" ht="19.5" customHeight="1">
      <c r="A1859" s="206">
        <v>371</v>
      </c>
      <c r="B1859" s="44">
        <f t="shared" si="32"/>
        <v>1851</v>
      </c>
      <c r="C1859" s="44">
        <f t="shared" si="32"/>
        <v>1851</v>
      </c>
      <c r="D1859" s="75"/>
      <c r="E1859" s="45"/>
      <c r="F1859" s="63"/>
      <c r="G1859" s="189"/>
      <c r="H1859" s="110" t="s">
        <v>5035</v>
      </c>
      <c r="I1859" s="63" t="s">
        <v>2123</v>
      </c>
      <c r="J1859" s="66" t="s">
        <v>3663</v>
      </c>
      <c r="K1859" s="48" t="s">
        <v>28</v>
      </c>
      <c r="L1859" s="199" t="s">
        <v>3209</v>
      </c>
    </row>
    <row r="1860" spans="1:12" ht="19.5" customHeight="1">
      <c r="A1860" s="206"/>
      <c r="B1860" s="44">
        <f t="shared" si="32"/>
        <v>1852</v>
      </c>
      <c r="C1860" s="44">
        <f t="shared" si="32"/>
        <v>1852</v>
      </c>
      <c r="D1860" s="75">
        <v>6</v>
      </c>
      <c r="E1860" s="69" t="s">
        <v>4824</v>
      </c>
      <c r="F1860" s="63"/>
      <c r="G1860" s="189"/>
      <c r="H1860" s="109" t="s">
        <v>678</v>
      </c>
      <c r="I1860" s="63" t="s">
        <v>1083</v>
      </c>
      <c r="J1860" s="66" t="s">
        <v>3664</v>
      </c>
      <c r="K1860" s="60" t="s">
        <v>3341</v>
      </c>
      <c r="L1860" s="199" t="s">
        <v>3340</v>
      </c>
    </row>
    <row r="1861" spans="1:12" ht="19.5" customHeight="1">
      <c r="A1861" s="206"/>
      <c r="B1861" s="44">
        <f t="shared" si="32"/>
        <v>1853</v>
      </c>
      <c r="C1861" s="44">
        <f t="shared" si="32"/>
        <v>1853</v>
      </c>
      <c r="D1861" s="75"/>
      <c r="E1861" s="45"/>
      <c r="F1861" s="63"/>
      <c r="G1861" s="189"/>
      <c r="H1861" s="113" t="s">
        <v>677</v>
      </c>
      <c r="I1861" s="63" t="s">
        <v>2124</v>
      </c>
      <c r="J1861" s="66" t="s">
        <v>3664</v>
      </c>
      <c r="K1861" s="60" t="s">
        <v>3329</v>
      </c>
      <c r="L1861" s="199" t="s">
        <v>3328</v>
      </c>
    </row>
    <row r="1862" spans="1:12" ht="19.5" customHeight="1">
      <c r="A1862" s="206"/>
      <c r="B1862" s="44">
        <f t="shared" si="32"/>
        <v>1854</v>
      </c>
      <c r="C1862" s="44">
        <f t="shared" si="32"/>
        <v>1854</v>
      </c>
      <c r="D1862" s="75"/>
      <c r="E1862" s="45"/>
      <c r="F1862" s="63"/>
      <c r="G1862" s="189"/>
      <c r="H1862" s="110" t="s">
        <v>5035</v>
      </c>
      <c r="I1862" s="63" t="s">
        <v>2125</v>
      </c>
      <c r="J1862" s="66" t="s">
        <v>3664</v>
      </c>
      <c r="K1862" s="48" t="s">
        <v>3181</v>
      </c>
      <c r="L1862" s="198" t="s">
        <v>3232</v>
      </c>
    </row>
    <row r="1863" spans="1:12" ht="19.5" customHeight="1">
      <c r="A1863" s="206"/>
      <c r="B1863" s="44">
        <f t="shared" si="32"/>
        <v>1855</v>
      </c>
      <c r="C1863" s="44">
        <f t="shared" si="32"/>
        <v>1855</v>
      </c>
      <c r="D1863" s="75"/>
      <c r="E1863" s="45"/>
      <c r="F1863" s="63"/>
      <c r="G1863" s="189"/>
      <c r="H1863" s="110" t="s">
        <v>5035</v>
      </c>
      <c r="I1863" s="63" t="s">
        <v>2126</v>
      </c>
      <c r="J1863" s="66" t="s">
        <v>3664</v>
      </c>
      <c r="K1863" s="48" t="s">
        <v>63</v>
      </c>
      <c r="L1863" s="199" t="s">
        <v>3188</v>
      </c>
    </row>
    <row r="1864" spans="1:12" ht="19.5" customHeight="1">
      <c r="A1864" s="206">
        <v>372</v>
      </c>
      <c r="B1864" s="44">
        <f t="shared" si="32"/>
        <v>1856</v>
      </c>
      <c r="C1864" s="44">
        <f t="shared" si="32"/>
        <v>1856</v>
      </c>
      <c r="D1864" s="75"/>
      <c r="E1864" s="45"/>
      <c r="F1864" s="63"/>
      <c r="G1864" s="189"/>
      <c r="H1864" s="110" t="s">
        <v>5035</v>
      </c>
      <c r="I1864" s="63" t="s">
        <v>2127</v>
      </c>
      <c r="J1864" s="66" t="s">
        <v>3664</v>
      </c>
      <c r="K1864" s="48" t="s">
        <v>36</v>
      </c>
      <c r="L1864" s="199" t="s">
        <v>3198</v>
      </c>
    </row>
    <row r="1865" spans="1:12" ht="19.5" customHeight="1">
      <c r="A1865" s="206"/>
      <c r="B1865" s="44">
        <f t="shared" si="32"/>
        <v>1857</v>
      </c>
      <c r="C1865" s="44">
        <f t="shared" si="32"/>
        <v>1857</v>
      </c>
      <c r="D1865" s="75">
        <v>6</v>
      </c>
      <c r="E1865" s="69" t="s">
        <v>4379</v>
      </c>
      <c r="F1865" s="63"/>
      <c r="G1865" s="189"/>
      <c r="H1865" s="110" t="s">
        <v>5035</v>
      </c>
      <c r="I1865" s="63" t="s">
        <v>1084</v>
      </c>
      <c r="J1865" s="66" t="s">
        <v>3664</v>
      </c>
      <c r="K1865" s="48" t="s">
        <v>350</v>
      </c>
      <c r="L1865" s="199" t="s">
        <v>3186</v>
      </c>
    </row>
    <row r="1866" spans="1:12" ht="19.5" customHeight="1">
      <c r="A1866" s="206"/>
      <c r="B1866" s="44">
        <f t="shared" si="32"/>
        <v>1858</v>
      </c>
      <c r="C1866" s="44">
        <f t="shared" si="32"/>
        <v>1858</v>
      </c>
      <c r="D1866" s="75">
        <v>5</v>
      </c>
      <c r="E1866" s="69" t="s">
        <v>4691</v>
      </c>
      <c r="F1866" s="63"/>
      <c r="G1866" s="189"/>
      <c r="H1866" s="110" t="s">
        <v>5035</v>
      </c>
      <c r="I1866" s="63" t="s">
        <v>919</v>
      </c>
      <c r="J1866" s="66" t="s">
        <v>3664</v>
      </c>
      <c r="K1866" s="48" t="s">
        <v>3285</v>
      </c>
      <c r="L1866" s="199" t="s">
        <v>3214</v>
      </c>
    </row>
    <row r="1867" spans="1:12" ht="19.5" customHeight="1">
      <c r="A1867" s="206"/>
      <c r="B1867" s="44">
        <f t="shared" si="32"/>
        <v>1859</v>
      </c>
      <c r="C1867" s="44">
        <f t="shared" si="32"/>
        <v>1859</v>
      </c>
      <c r="D1867" s="75"/>
      <c r="E1867" s="45"/>
      <c r="F1867" s="63"/>
      <c r="G1867" s="189"/>
      <c r="H1867" s="110" t="s">
        <v>5035</v>
      </c>
      <c r="I1867" s="63" t="s">
        <v>2128</v>
      </c>
      <c r="J1867" s="66" t="s">
        <v>3664</v>
      </c>
      <c r="K1867" s="73" t="s">
        <v>3868</v>
      </c>
      <c r="L1867" s="199" t="s">
        <v>3361</v>
      </c>
    </row>
    <row r="1868" spans="1:12" ht="19.5" customHeight="1">
      <c r="A1868" s="206"/>
      <c r="B1868" s="44">
        <f t="shared" si="32"/>
        <v>1860</v>
      </c>
      <c r="C1868" s="44">
        <f t="shared" si="32"/>
        <v>1860</v>
      </c>
      <c r="D1868" s="75"/>
      <c r="E1868" s="45"/>
      <c r="F1868" s="63"/>
      <c r="G1868" s="189"/>
      <c r="H1868" s="110" t="s">
        <v>5035</v>
      </c>
      <c r="I1868" s="63" t="s">
        <v>2129</v>
      </c>
      <c r="J1868" s="66" t="s">
        <v>3664</v>
      </c>
      <c r="K1868" s="48" t="s">
        <v>17</v>
      </c>
      <c r="L1868" s="199" t="s">
        <v>3201</v>
      </c>
    </row>
    <row r="1869" spans="1:12" ht="19.5" customHeight="1">
      <c r="A1869" s="206">
        <v>373</v>
      </c>
      <c r="B1869" s="44">
        <f t="shared" si="32"/>
        <v>1861</v>
      </c>
      <c r="C1869" s="44">
        <f t="shared" si="32"/>
        <v>1861</v>
      </c>
      <c r="D1869" s="75"/>
      <c r="E1869" s="45"/>
      <c r="F1869" s="63"/>
      <c r="G1869" s="189"/>
      <c r="H1869" s="112" t="s">
        <v>5036</v>
      </c>
      <c r="I1869" s="63" t="s">
        <v>2130</v>
      </c>
      <c r="J1869" s="66" t="s">
        <v>3664</v>
      </c>
      <c r="K1869" s="48" t="s">
        <v>72</v>
      </c>
      <c r="L1869" s="199" t="s">
        <v>3191</v>
      </c>
    </row>
    <row r="1870" spans="1:12" ht="19.5" customHeight="1">
      <c r="A1870" s="206"/>
      <c r="B1870" s="44">
        <f t="shared" si="32"/>
        <v>1862</v>
      </c>
      <c r="C1870" s="44">
        <f t="shared" si="32"/>
        <v>1862</v>
      </c>
      <c r="D1870" s="75"/>
      <c r="E1870" s="45"/>
      <c r="F1870" s="63"/>
      <c r="G1870" s="189"/>
      <c r="H1870" s="110" t="s">
        <v>5035</v>
      </c>
      <c r="I1870" s="63" t="s">
        <v>2131</v>
      </c>
      <c r="J1870" s="66" t="s">
        <v>3664</v>
      </c>
      <c r="K1870" s="60" t="s">
        <v>75</v>
      </c>
      <c r="L1870" s="199" t="s">
        <v>3302</v>
      </c>
    </row>
    <row r="1871" spans="1:12" ht="19.5" customHeight="1">
      <c r="A1871" s="206"/>
      <c r="B1871" s="44">
        <f t="shared" si="32"/>
        <v>1863</v>
      </c>
      <c r="C1871" s="44">
        <f t="shared" si="32"/>
        <v>1863</v>
      </c>
      <c r="D1871" s="75"/>
      <c r="E1871" s="45"/>
      <c r="F1871" s="63"/>
      <c r="G1871" s="189"/>
      <c r="H1871" s="110" t="s">
        <v>5035</v>
      </c>
      <c r="I1871" s="63" t="s">
        <v>2132</v>
      </c>
      <c r="J1871" s="66" t="s">
        <v>3664</v>
      </c>
      <c r="K1871" s="60" t="s">
        <v>3177</v>
      </c>
      <c r="L1871" s="199" t="s">
        <v>3294</v>
      </c>
    </row>
    <row r="1872" spans="1:12" ht="19.5" customHeight="1">
      <c r="A1872" s="206"/>
      <c r="B1872" s="44">
        <f t="shared" si="32"/>
        <v>1864</v>
      </c>
      <c r="C1872" s="44">
        <f t="shared" si="32"/>
        <v>1864</v>
      </c>
      <c r="D1872" s="75"/>
      <c r="E1872" s="45"/>
      <c r="F1872" s="63"/>
      <c r="G1872" s="189"/>
      <c r="H1872" s="110" t="s">
        <v>5035</v>
      </c>
      <c r="I1872" s="63" t="s">
        <v>2133</v>
      </c>
      <c r="J1872" s="66" t="s">
        <v>3664</v>
      </c>
      <c r="K1872" s="48" t="s">
        <v>28</v>
      </c>
      <c r="L1872" s="199" t="s">
        <v>3209</v>
      </c>
    </row>
    <row r="1873" spans="1:12" ht="19.5" customHeight="1">
      <c r="A1873" s="206"/>
      <c r="B1873" s="44">
        <f t="shared" si="32"/>
        <v>1865</v>
      </c>
      <c r="C1873" s="44">
        <f t="shared" si="32"/>
        <v>1865</v>
      </c>
      <c r="D1873" s="75">
        <v>4</v>
      </c>
      <c r="E1873" s="69" t="s">
        <v>4479</v>
      </c>
      <c r="F1873" s="63"/>
      <c r="G1873" s="189"/>
      <c r="H1873" s="110" t="s">
        <v>5035</v>
      </c>
      <c r="I1873" s="63" t="s">
        <v>749</v>
      </c>
      <c r="J1873" s="66" t="s">
        <v>3664</v>
      </c>
      <c r="K1873" s="48" t="s">
        <v>17</v>
      </c>
      <c r="L1873" s="199" t="s">
        <v>3201</v>
      </c>
    </row>
    <row r="1874" spans="1:12" ht="19.5" customHeight="1">
      <c r="A1874" s="206">
        <v>374</v>
      </c>
      <c r="B1874" s="44">
        <f t="shared" si="32"/>
        <v>1866</v>
      </c>
      <c r="C1874" s="44">
        <f t="shared" si="32"/>
        <v>1866</v>
      </c>
      <c r="D1874" s="75"/>
      <c r="E1874" s="45"/>
      <c r="F1874" s="63"/>
      <c r="G1874" s="189"/>
      <c r="H1874" s="110" t="s">
        <v>5035</v>
      </c>
      <c r="I1874" s="63" t="s">
        <v>2134</v>
      </c>
      <c r="J1874" s="66" t="s">
        <v>3664</v>
      </c>
      <c r="K1874" s="48" t="s">
        <v>40</v>
      </c>
      <c r="L1874" s="199" t="s">
        <v>3193</v>
      </c>
    </row>
    <row r="1875" spans="1:12" ht="19.5" customHeight="1">
      <c r="A1875" s="206"/>
      <c r="B1875" s="44">
        <f t="shared" si="32"/>
        <v>1867</v>
      </c>
      <c r="C1875" s="44">
        <f t="shared" si="32"/>
        <v>1867</v>
      </c>
      <c r="D1875" s="75"/>
      <c r="E1875" s="45"/>
      <c r="F1875" s="63"/>
      <c r="G1875" s="189"/>
      <c r="H1875" s="110" t="s">
        <v>5035</v>
      </c>
      <c r="I1875" s="63" t="s">
        <v>2135</v>
      </c>
      <c r="J1875" s="66" t="s">
        <v>3664</v>
      </c>
      <c r="K1875" s="60" t="s">
        <v>1450</v>
      </c>
      <c r="L1875" s="199" t="s">
        <v>3311</v>
      </c>
    </row>
    <row r="1876" spans="1:12" ht="19.5" customHeight="1">
      <c r="A1876" s="206"/>
      <c r="B1876" s="44">
        <f t="shared" si="32"/>
        <v>1868</v>
      </c>
      <c r="C1876" s="44">
        <f t="shared" si="32"/>
        <v>1868</v>
      </c>
      <c r="D1876" s="75">
        <v>6</v>
      </c>
      <c r="E1876" s="69" t="s">
        <v>4826</v>
      </c>
      <c r="F1876" s="63"/>
      <c r="G1876" s="189"/>
      <c r="H1876" s="110" t="s">
        <v>5035</v>
      </c>
      <c r="I1876" s="63" t="s">
        <v>1085</v>
      </c>
      <c r="J1876" s="66" t="s">
        <v>3664</v>
      </c>
      <c r="K1876" s="48" t="s">
        <v>72</v>
      </c>
      <c r="L1876" s="199" t="s">
        <v>3191</v>
      </c>
    </row>
    <row r="1877" spans="1:12" ht="19.5" customHeight="1">
      <c r="A1877" s="206"/>
      <c r="B1877" s="44">
        <f t="shared" si="32"/>
        <v>1869</v>
      </c>
      <c r="C1877" s="44">
        <f t="shared" si="32"/>
        <v>1869</v>
      </c>
      <c r="D1877" s="75">
        <v>5</v>
      </c>
      <c r="E1877" s="69" t="s">
        <v>4357</v>
      </c>
      <c r="F1877" s="63"/>
      <c r="G1877" s="189"/>
      <c r="H1877" s="110" t="s">
        <v>5035</v>
      </c>
      <c r="I1877" s="63" t="s">
        <v>920</v>
      </c>
      <c r="J1877" s="66" t="s">
        <v>3664</v>
      </c>
      <c r="K1877" s="48" t="s">
        <v>9</v>
      </c>
      <c r="L1877" s="198" t="s">
        <v>3258</v>
      </c>
    </row>
    <row r="1878" spans="1:12" ht="19.5" customHeight="1">
      <c r="A1878" s="206"/>
      <c r="B1878" s="44">
        <f t="shared" si="32"/>
        <v>1870</v>
      </c>
      <c r="C1878" s="44">
        <f t="shared" si="32"/>
        <v>1870</v>
      </c>
      <c r="D1878" s="75"/>
      <c r="E1878" s="45"/>
      <c r="F1878" s="63"/>
      <c r="G1878" s="189"/>
      <c r="H1878" s="109" t="s">
        <v>678</v>
      </c>
      <c r="I1878" s="63" t="s">
        <v>2136</v>
      </c>
      <c r="J1878" s="66" t="s">
        <v>3664</v>
      </c>
      <c r="K1878" s="60" t="s">
        <v>3274</v>
      </c>
      <c r="L1878" s="199" t="s">
        <v>3273</v>
      </c>
    </row>
    <row r="1879" spans="1:12" ht="19.5" customHeight="1">
      <c r="A1879" s="206">
        <v>375</v>
      </c>
      <c r="B1879" s="44">
        <f t="shared" si="32"/>
        <v>1871</v>
      </c>
      <c r="C1879" s="44">
        <f t="shared" si="32"/>
        <v>1871</v>
      </c>
      <c r="D1879" s="75">
        <v>5</v>
      </c>
      <c r="E1879" s="69" t="s">
        <v>4488</v>
      </c>
      <c r="F1879" s="63"/>
      <c r="G1879" s="189"/>
      <c r="H1879" s="112" t="s">
        <v>5036</v>
      </c>
      <c r="I1879" s="63" t="s">
        <v>921</v>
      </c>
      <c r="J1879" s="66" t="s">
        <v>3664</v>
      </c>
      <c r="K1879" s="48" t="s">
        <v>65</v>
      </c>
      <c r="L1879" s="199" t="s">
        <v>3187</v>
      </c>
    </row>
    <row r="1880" spans="1:12" ht="19.5" customHeight="1">
      <c r="A1880" s="206"/>
      <c r="B1880" s="44">
        <f t="shared" si="32"/>
        <v>1872</v>
      </c>
      <c r="C1880" s="44">
        <f t="shared" si="32"/>
        <v>1872</v>
      </c>
      <c r="D1880" s="75"/>
      <c r="E1880" s="45"/>
      <c r="F1880" s="63"/>
      <c r="G1880" s="189"/>
      <c r="H1880" s="110" t="s">
        <v>5035</v>
      </c>
      <c r="I1880" s="63" t="s">
        <v>2137</v>
      </c>
      <c r="J1880" s="66" t="s">
        <v>3664</v>
      </c>
      <c r="K1880" s="48" t="s">
        <v>17</v>
      </c>
      <c r="L1880" s="199" t="s">
        <v>3201</v>
      </c>
    </row>
    <row r="1881" spans="1:12" ht="19.5" customHeight="1">
      <c r="A1881" s="206"/>
      <c r="B1881" s="44">
        <f t="shared" si="32"/>
        <v>1873</v>
      </c>
      <c r="C1881" s="44">
        <f t="shared" si="32"/>
        <v>1873</v>
      </c>
      <c r="D1881" s="75"/>
      <c r="E1881" s="45"/>
      <c r="F1881" s="63"/>
      <c r="G1881" s="189"/>
      <c r="H1881" s="110" t="s">
        <v>5035</v>
      </c>
      <c r="I1881" s="63" t="s">
        <v>2138</v>
      </c>
      <c r="J1881" s="66" t="s">
        <v>3664</v>
      </c>
      <c r="K1881" s="48" t="s">
        <v>1204</v>
      </c>
      <c r="L1881" s="198" t="s">
        <v>3225</v>
      </c>
    </row>
    <row r="1882" spans="1:12" ht="19.5" customHeight="1">
      <c r="A1882" s="206"/>
      <c r="B1882" s="44">
        <f t="shared" si="32"/>
        <v>1874</v>
      </c>
      <c r="C1882" s="44">
        <f t="shared" si="32"/>
        <v>1874</v>
      </c>
      <c r="D1882" s="75"/>
      <c r="E1882" s="45"/>
      <c r="F1882" s="63"/>
      <c r="G1882" s="189"/>
      <c r="H1882" s="110" t="s">
        <v>5035</v>
      </c>
      <c r="I1882" s="63" t="s">
        <v>2139</v>
      </c>
      <c r="J1882" s="66" t="s">
        <v>3665</v>
      </c>
      <c r="K1882" s="60" t="s">
        <v>1202</v>
      </c>
      <c r="L1882" s="199" t="s">
        <v>3288</v>
      </c>
    </row>
    <row r="1883" spans="1:12" ht="19.5" customHeight="1">
      <c r="A1883" s="206"/>
      <c r="B1883" s="44">
        <f t="shared" si="32"/>
        <v>1875</v>
      </c>
      <c r="C1883" s="44">
        <f t="shared" si="32"/>
        <v>1875</v>
      </c>
      <c r="D1883" s="75">
        <v>2</v>
      </c>
      <c r="E1883" s="69" t="s">
        <v>4008</v>
      </c>
      <c r="F1883" s="107"/>
      <c r="G1883" s="189"/>
      <c r="H1883" s="112" t="s">
        <v>5036</v>
      </c>
      <c r="I1883" s="63" t="s">
        <v>400</v>
      </c>
      <c r="J1883" s="66" t="s">
        <v>3666</v>
      </c>
      <c r="K1883" s="60" t="s">
        <v>3853</v>
      </c>
      <c r="L1883" s="199" t="s">
        <v>3852</v>
      </c>
    </row>
    <row r="1884" spans="1:12" ht="19.5" customHeight="1">
      <c r="A1884" s="206">
        <v>376</v>
      </c>
      <c r="B1884" s="44">
        <f t="shared" si="32"/>
        <v>1876</v>
      </c>
      <c r="C1884" s="44">
        <f t="shared" si="32"/>
        <v>1876</v>
      </c>
      <c r="D1884" s="75">
        <v>1</v>
      </c>
      <c r="E1884" s="69" t="s">
        <v>3822</v>
      </c>
      <c r="F1884" s="63"/>
      <c r="G1884" s="189"/>
      <c r="H1884" s="109" t="s">
        <v>678</v>
      </c>
      <c r="I1884" s="63" t="s">
        <v>72</v>
      </c>
      <c r="J1884" s="66" t="s">
        <v>3667</v>
      </c>
      <c r="K1884" s="48" t="s">
        <v>72</v>
      </c>
      <c r="L1884" s="199" t="s">
        <v>3191</v>
      </c>
    </row>
    <row r="1885" spans="1:12" ht="19.5" customHeight="1">
      <c r="A1885" s="206"/>
      <c r="B1885" s="44">
        <f t="shared" si="32"/>
        <v>1877</v>
      </c>
      <c r="C1885" s="44">
        <f t="shared" si="32"/>
        <v>1877</v>
      </c>
      <c r="D1885" s="75"/>
      <c r="E1885" s="45"/>
      <c r="F1885" s="63"/>
      <c r="G1885" s="189"/>
      <c r="H1885" s="110" t="s">
        <v>5035</v>
      </c>
      <c r="I1885" s="63" t="s">
        <v>2140</v>
      </c>
      <c r="J1885" s="66" t="s">
        <v>3667</v>
      </c>
      <c r="K1885" s="48" t="s">
        <v>72</v>
      </c>
      <c r="L1885" s="199" t="s">
        <v>3191</v>
      </c>
    </row>
    <row r="1886" spans="1:12" ht="19.5" customHeight="1">
      <c r="A1886" s="206"/>
      <c r="B1886" s="44">
        <f t="shared" si="32"/>
        <v>1878</v>
      </c>
      <c r="C1886" s="44">
        <f t="shared" si="32"/>
        <v>1878</v>
      </c>
      <c r="D1886" s="75">
        <v>4</v>
      </c>
      <c r="E1886" s="69" t="s">
        <v>4480</v>
      </c>
      <c r="F1886" s="63"/>
      <c r="G1886" s="189"/>
      <c r="H1886" s="112" t="s">
        <v>5036</v>
      </c>
      <c r="I1886" s="63" t="s">
        <v>750</v>
      </c>
      <c r="J1886" s="66" t="s">
        <v>3667</v>
      </c>
      <c r="K1886" s="60" t="s">
        <v>109</v>
      </c>
      <c r="L1886" s="199" t="s">
        <v>3327</v>
      </c>
    </row>
    <row r="1887" spans="1:12" ht="19.5" customHeight="1">
      <c r="A1887" s="206"/>
      <c r="B1887" s="44">
        <f t="shared" si="32"/>
        <v>1879</v>
      </c>
      <c r="C1887" s="44">
        <f t="shared" si="32"/>
        <v>1879</v>
      </c>
      <c r="D1887" s="75"/>
      <c r="E1887" s="45"/>
      <c r="F1887" s="63"/>
      <c r="G1887" s="189"/>
      <c r="H1887" s="110" t="s">
        <v>5035</v>
      </c>
      <c r="I1887" s="63" t="s">
        <v>2141</v>
      </c>
      <c r="J1887" s="66" t="s">
        <v>3667</v>
      </c>
      <c r="K1887" s="60" t="s">
        <v>75</v>
      </c>
      <c r="L1887" s="199" t="s">
        <v>3302</v>
      </c>
    </row>
    <row r="1888" spans="1:12" ht="19.5" customHeight="1">
      <c r="A1888" s="206"/>
      <c r="B1888" s="44">
        <f t="shared" si="32"/>
        <v>1880</v>
      </c>
      <c r="C1888" s="44">
        <f t="shared" si="32"/>
        <v>1880</v>
      </c>
      <c r="D1888" s="75"/>
      <c r="E1888" s="45"/>
      <c r="F1888" s="63"/>
      <c r="G1888" s="189"/>
      <c r="H1888" s="112" t="s">
        <v>5036</v>
      </c>
      <c r="I1888" s="63" t="s">
        <v>2142</v>
      </c>
      <c r="J1888" s="66" t="s">
        <v>3667</v>
      </c>
      <c r="K1888" s="48" t="s">
        <v>40</v>
      </c>
      <c r="L1888" s="199" t="s">
        <v>3193</v>
      </c>
    </row>
    <row r="1889" spans="1:12" ht="19.5" customHeight="1">
      <c r="A1889" s="206">
        <v>377</v>
      </c>
      <c r="B1889" s="44">
        <f t="shared" si="32"/>
        <v>1881</v>
      </c>
      <c r="C1889" s="44">
        <f t="shared" si="32"/>
        <v>1881</v>
      </c>
      <c r="D1889" s="75"/>
      <c r="E1889" s="45"/>
      <c r="F1889" s="63"/>
      <c r="G1889" s="189"/>
      <c r="H1889" s="110" t="s">
        <v>5035</v>
      </c>
      <c r="I1889" s="63" t="s">
        <v>2143</v>
      </c>
      <c r="J1889" s="66" t="s">
        <v>3667</v>
      </c>
      <c r="K1889" s="48" t="s">
        <v>63</v>
      </c>
      <c r="L1889" s="199" t="s">
        <v>3188</v>
      </c>
    </row>
    <row r="1890" spans="1:12" ht="19.5" customHeight="1">
      <c r="A1890" s="206"/>
      <c r="B1890" s="44">
        <f t="shared" si="32"/>
        <v>1882</v>
      </c>
      <c r="C1890" s="44">
        <f t="shared" si="32"/>
        <v>1882</v>
      </c>
      <c r="D1890" s="75"/>
      <c r="E1890" s="45"/>
      <c r="F1890" s="63"/>
      <c r="G1890" s="189"/>
      <c r="H1890" s="110" t="s">
        <v>5035</v>
      </c>
      <c r="I1890" s="63" t="s">
        <v>2144</v>
      </c>
      <c r="J1890" s="66" t="s">
        <v>3667</v>
      </c>
      <c r="K1890" s="48" t="s">
        <v>3183</v>
      </c>
      <c r="L1890" s="199" t="s">
        <v>3185</v>
      </c>
    </row>
    <row r="1891" spans="1:12" ht="19.5" customHeight="1">
      <c r="A1891" s="206"/>
      <c r="B1891" s="44">
        <f t="shared" si="32"/>
        <v>1883</v>
      </c>
      <c r="C1891" s="44">
        <f t="shared" si="32"/>
        <v>1883</v>
      </c>
      <c r="D1891" s="75"/>
      <c r="E1891" s="45"/>
      <c r="F1891" s="63"/>
      <c r="G1891" s="189"/>
      <c r="H1891" s="110" t="s">
        <v>5035</v>
      </c>
      <c r="I1891" s="63" t="s">
        <v>2145</v>
      </c>
      <c r="J1891" s="66" t="s">
        <v>3668</v>
      </c>
      <c r="K1891" s="48" t="s">
        <v>3167</v>
      </c>
      <c r="L1891" s="198" t="s">
        <v>3215</v>
      </c>
    </row>
    <row r="1892" spans="1:12" ht="19.5" customHeight="1">
      <c r="A1892" s="206"/>
      <c r="B1892" s="44">
        <f t="shared" si="32"/>
        <v>1884</v>
      </c>
      <c r="C1892" s="44">
        <f t="shared" si="32"/>
        <v>1884</v>
      </c>
      <c r="D1892" s="75"/>
      <c r="E1892" s="45"/>
      <c r="F1892" s="63"/>
      <c r="G1892" s="189"/>
      <c r="H1892" s="110" t="s">
        <v>5035</v>
      </c>
      <c r="I1892" s="63" t="s">
        <v>2146</v>
      </c>
      <c r="J1892" s="66" t="s">
        <v>3668</v>
      </c>
      <c r="K1892" s="48" t="s">
        <v>77</v>
      </c>
      <c r="L1892" s="198" t="s">
        <v>3255</v>
      </c>
    </row>
    <row r="1893" spans="1:12" ht="19.5" customHeight="1">
      <c r="A1893" s="206"/>
      <c r="B1893" s="44">
        <f t="shared" si="32"/>
        <v>1885</v>
      </c>
      <c r="C1893" s="44">
        <f t="shared" si="32"/>
        <v>1885</v>
      </c>
      <c r="D1893" s="75"/>
      <c r="E1893" s="45"/>
      <c r="F1893" s="63"/>
      <c r="G1893" s="189"/>
      <c r="H1893" s="110" t="s">
        <v>5035</v>
      </c>
      <c r="I1893" s="63" t="s">
        <v>2147</v>
      </c>
      <c r="J1893" s="66" t="s">
        <v>3669</v>
      </c>
      <c r="K1893" s="48" t="s">
        <v>63</v>
      </c>
      <c r="L1893" s="199" t="s">
        <v>3188</v>
      </c>
    </row>
    <row r="1894" spans="1:12" ht="19.5" customHeight="1">
      <c r="A1894" s="206">
        <v>378</v>
      </c>
      <c r="B1894" s="44">
        <f t="shared" ref="B1894:C1950" si="33">ROW()-8</f>
        <v>1886</v>
      </c>
      <c r="C1894" s="44">
        <f t="shared" si="33"/>
        <v>1886</v>
      </c>
      <c r="D1894" s="75">
        <v>1</v>
      </c>
      <c r="E1894" s="69" t="s">
        <v>3823</v>
      </c>
      <c r="F1894" s="63"/>
      <c r="G1894" s="189"/>
      <c r="H1894" s="113" t="s">
        <v>677</v>
      </c>
      <c r="I1894" s="63" t="s">
        <v>73</v>
      </c>
      <c r="J1894" s="66" t="s">
        <v>3670</v>
      </c>
      <c r="K1894" s="48" t="s">
        <v>72</v>
      </c>
      <c r="L1894" s="199" t="s">
        <v>3191</v>
      </c>
    </row>
    <row r="1895" spans="1:12" ht="19.5" customHeight="1">
      <c r="A1895" s="206"/>
      <c r="B1895" s="44">
        <f t="shared" si="33"/>
        <v>1887</v>
      </c>
      <c r="C1895" s="44">
        <f t="shared" si="33"/>
        <v>1887</v>
      </c>
      <c r="D1895" s="75"/>
      <c r="E1895" s="45"/>
      <c r="F1895" s="63"/>
      <c r="G1895" s="189"/>
      <c r="H1895" s="112" t="s">
        <v>5036</v>
      </c>
      <c r="I1895" s="63" t="s">
        <v>2148</v>
      </c>
      <c r="J1895" s="66" t="s">
        <v>3670</v>
      </c>
      <c r="K1895" s="48" t="s">
        <v>55</v>
      </c>
      <c r="L1895" s="198" t="s">
        <v>3243</v>
      </c>
    </row>
    <row r="1896" spans="1:12" ht="19.5" customHeight="1">
      <c r="A1896" s="206"/>
      <c r="B1896" s="44">
        <f t="shared" si="33"/>
        <v>1888</v>
      </c>
      <c r="C1896" s="44">
        <f t="shared" si="33"/>
        <v>1888</v>
      </c>
      <c r="D1896" s="75"/>
      <c r="E1896" s="45"/>
      <c r="F1896" s="63"/>
      <c r="G1896" s="189"/>
      <c r="H1896" s="110" t="s">
        <v>5035</v>
      </c>
      <c r="I1896" s="63" t="s">
        <v>2149</v>
      </c>
      <c r="J1896" s="66" t="s">
        <v>3670</v>
      </c>
      <c r="K1896" s="48" t="s">
        <v>3247</v>
      </c>
      <c r="L1896" s="198" t="s">
        <v>3219</v>
      </c>
    </row>
    <row r="1897" spans="1:12" ht="19.5" customHeight="1">
      <c r="A1897" s="206"/>
      <c r="B1897" s="44">
        <f t="shared" si="33"/>
        <v>1889</v>
      </c>
      <c r="C1897" s="44">
        <f t="shared" si="33"/>
        <v>1889</v>
      </c>
      <c r="D1897" s="75"/>
      <c r="E1897" s="45"/>
      <c r="F1897" s="63"/>
      <c r="G1897" s="189"/>
      <c r="H1897" s="109" t="s">
        <v>678</v>
      </c>
      <c r="I1897" s="63" t="s">
        <v>2150</v>
      </c>
      <c r="J1897" s="66" t="s">
        <v>3671</v>
      </c>
      <c r="K1897" s="48" t="s">
        <v>3373</v>
      </c>
      <c r="L1897" s="198" t="s">
        <v>3372</v>
      </c>
    </row>
    <row r="1898" spans="1:12" ht="19.5" customHeight="1">
      <c r="A1898" s="206"/>
      <c r="B1898" s="44">
        <f t="shared" si="33"/>
        <v>1890</v>
      </c>
      <c r="C1898" s="44">
        <f t="shared" si="33"/>
        <v>1890</v>
      </c>
      <c r="D1898" s="75"/>
      <c r="E1898" s="45"/>
      <c r="F1898" s="63"/>
      <c r="G1898" s="189"/>
      <c r="H1898" s="110" t="s">
        <v>5035</v>
      </c>
      <c r="I1898" s="63" t="s">
        <v>2151</v>
      </c>
      <c r="J1898" s="66" t="s">
        <v>3671</v>
      </c>
      <c r="K1898" s="60" t="s">
        <v>465</v>
      </c>
      <c r="L1898" s="199" t="s">
        <v>3230</v>
      </c>
    </row>
    <row r="1899" spans="1:12" ht="19.5" customHeight="1">
      <c r="A1899" s="206">
        <v>379</v>
      </c>
      <c r="B1899" s="44">
        <f t="shared" si="33"/>
        <v>1891</v>
      </c>
      <c r="C1899" s="44">
        <f t="shared" si="33"/>
        <v>1891</v>
      </c>
      <c r="D1899" s="75"/>
      <c r="E1899" s="45"/>
      <c r="F1899" s="63"/>
      <c r="G1899" s="189"/>
      <c r="H1899" s="112" t="s">
        <v>5036</v>
      </c>
      <c r="I1899" s="63" t="s">
        <v>2152</v>
      </c>
      <c r="J1899" s="66" t="s">
        <v>3672</v>
      </c>
      <c r="K1899" s="51" t="s">
        <v>2152</v>
      </c>
      <c r="L1899" s="199" t="s">
        <v>4842</v>
      </c>
    </row>
    <row r="1900" spans="1:12" ht="19.5" customHeight="1">
      <c r="A1900" s="206"/>
      <c r="B1900" s="44">
        <f t="shared" si="33"/>
        <v>1892</v>
      </c>
      <c r="C1900" s="44">
        <f t="shared" si="33"/>
        <v>1892</v>
      </c>
      <c r="D1900" s="75"/>
      <c r="E1900" s="45"/>
      <c r="F1900" s="63"/>
      <c r="G1900" s="189"/>
      <c r="H1900" s="110" t="s">
        <v>5035</v>
      </c>
      <c r="I1900" s="63" t="s">
        <v>2153</v>
      </c>
      <c r="J1900" s="66" t="s">
        <v>3672</v>
      </c>
      <c r="K1900" s="48" t="s">
        <v>3183</v>
      </c>
      <c r="L1900" s="199" t="s">
        <v>3185</v>
      </c>
    </row>
    <row r="1901" spans="1:12" ht="19.5" customHeight="1">
      <c r="A1901" s="206"/>
      <c r="B1901" s="44">
        <f t="shared" si="33"/>
        <v>1893</v>
      </c>
      <c r="C1901" s="44">
        <f t="shared" si="33"/>
        <v>1893</v>
      </c>
      <c r="D1901" s="75"/>
      <c r="E1901" s="45"/>
      <c r="F1901" s="63"/>
      <c r="G1901" s="189"/>
      <c r="H1901" s="110" t="s">
        <v>5035</v>
      </c>
      <c r="I1901" s="63" t="s">
        <v>2154</v>
      </c>
      <c r="J1901" s="66" t="s">
        <v>3672</v>
      </c>
      <c r="K1901" s="60" t="s">
        <v>46</v>
      </c>
      <c r="L1901" s="199" t="s">
        <v>3286</v>
      </c>
    </row>
    <row r="1902" spans="1:12" ht="19.5" customHeight="1">
      <c r="A1902" s="206"/>
      <c r="B1902" s="44">
        <f t="shared" si="33"/>
        <v>1894</v>
      </c>
      <c r="C1902" s="44">
        <f t="shared" si="33"/>
        <v>1894</v>
      </c>
      <c r="D1902" s="75"/>
      <c r="E1902" s="45"/>
      <c r="F1902" s="63"/>
      <c r="G1902" s="189"/>
      <c r="H1902" s="110" t="s">
        <v>5035</v>
      </c>
      <c r="I1902" s="63" t="s">
        <v>2155</v>
      </c>
      <c r="J1902" s="66" t="s">
        <v>3672</v>
      </c>
      <c r="K1902" s="60" t="s">
        <v>230</v>
      </c>
      <c r="L1902" s="199" t="s">
        <v>3317</v>
      </c>
    </row>
    <row r="1903" spans="1:12" ht="19.5" customHeight="1">
      <c r="A1903" s="206"/>
      <c r="B1903" s="44">
        <f t="shared" si="33"/>
        <v>1895</v>
      </c>
      <c r="C1903" s="44">
        <f t="shared" si="33"/>
        <v>1895</v>
      </c>
      <c r="D1903" s="75">
        <v>2</v>
      </c>
      <c r="E1903" s="69" t="s">
        <v>4006</v>
      </c>
      <c r="F1903" s="63"/>
      <c r="G1903" s="189"/>
      <c r="H1903" s="109" t="s">
        <v>678</v>
      </c>
      <c r="I1903" s="63" t="s">
        <v>401</v>
      </c>
      <c r="J1903" s="66" t="s">
        <v>3673</v>
      </c>
      <c r="K1903" s="60" t="s">
        <v>3843</v>
      </c>
      <c r="L1903" s="199" t="s">
        <v>3842</v>
      </c>
    </row>
    <row r="1904" spans="1:12" ht="19.5" customHeight="1">
      <c r="A1904" s="206">
        <v>380</v>
      </c>
      <c r="B1904" s="44">
        <f t="shared" si="33"/>
        <v>1896</v>
      </c>
      <c r="C1904" s="44">
        <f t="shared" si="33"/>
        <v>1896</v>
      </c>
      <c r="D1904" s="75">
        <v>2</v>
      </c>
      <c r="E1904" s="69" t="s">
        <v>4009</v>
      </c>
      <c r="F1904" s="63"/>
      <c r="G1904" s="189"/>
      <c r="H1904" s="110" t="s">
        <v>5035</v>
      </c>
      <c r="I1904" s="63" t="s">
        <v>402</v>
      </c>
      <c r="J1904" s="66" t="s">
        <v>3673</v>
      </c>
      <c r="K1904" s="48" t="s">
        <v>36</v>
      </c>
      <c r="L1904" s="199" t="s">
        <v>3198</v>
      </c>
    </row>
    <row r="1905" spans="1:12" ht="19.5" customHeight="1">
      <c r="A1905" s="206"/>
      <c r="B1905" s="44">
        <f t="shared" si="33"/>
        <v>1897</v>
      </c>
      <c r="C1905" s="44">
        <f t="shared" si="33"/>
        <v>1897</v>
      </c>
      <c r="D1905" s="75">
        <v>6</v>
      </c>
      <c r="E1905" s="69" t="s">
        <v>4827</v>
      </c>
      <c r="F1905" s="63"/>
      <c r="G1905" s="189"/>
      <c r="H1905" s="112" t="s">
        <v>5036</v>
      </c>
      <c r="I1905" s="63" t="s">
        <v>1086</v>
      </c>
      <c r="J1905" s="66" t="s">
        <v>3673</v>
      </c>
      <c r="K1905" s="48" t="s">
        <v>72</v>
      </c>
      <c r="L1905" s="199" t="s">
        <v>3191</v>
      </c>
    </row>
    <row r="1906" spans="1:12" ht="19.5" customHeight="1">
      <c r="A1906" s="206"/>
      <c r="B1906" s="44">
        <f t="shared" si="33"/>
        <v>1898</v>
      </c>
      <c r="C1906" s="44">
        <f t="shared" si="33"/>
        <v>1898</v>
      </c>
      <c r="D1906" s="75"/>
      <c r="E1906" s="45"/>
      <c r="F1906" s="63"/>
      <c r="G1906" s="189"/>
      <c r="H1906" s="110" t="s">
        <v>5035</v>
      </c>
      <c r="I1906" s="63" t="s">
        <v>2156</v>
      </c>
      <c r="J1906" s="66" t="s">
        <v>3673</v>
      </c>
      <c r="K1906" s="48" t="s">
        <v>65</v>
      </c>
      <c r="L1906" s="199" t="s">
        <v>3187</v>
      </c>
    </row>
    <row r="1907" spans="1:12" ht="19.5" customHeight="1">
      <c r="A1907" s="206"/>
      <c r="B1907" s="44">
        <f t="shared" si="33"/>
        <v>1899</v>
      </c>
      <c r="C1907" s="44">
        <f t="shared" si="33"/>
        <v>1899</v>
      </c>
      <c r="D1907" s="75"/>
      <c r="E1907" s="45"/>
      <c r="F1907" s="63"/>
      <c r="G1907" s="189"/>
      <c r="H1907" s="110" t="s">
        <v>5035</v>
      </c>
      <c r="I1907" s="63" t="s">
        <v>2157</v>
      </c>
      <c r="J1907" s="66" t="s">
        <v>3673</v>
      </c>
      <c r="K1907" s="48" t="s">
        <v>63</v>
      </c>
      <c r="L1907" s="199" t="s">
        <v>3188</v>
      </c>
    </row>
    <row r="1908" spans="1:12" ht="19.5" customHeight="1">
      <c r="A1908" s="206"/>
      <c r="B1908" s="44">
        <f t="shared" si="33"/>
        <v>1900</v>
      </c>
      <c r="C1908" s="44">
        <f t="shared" si="33"/>
        <v>1900</v>
      </c>
      <c r="D1908" s="75">
        <v>6</v>
      </c>
      <c r="E1908" s="69" t="s">
        <v>4828</v>
      </c>
      <c r="F1908" s="63"/>
      <c r="G1908" s="189"/>
      <c r="H1908" s="110" t="s">
        <v>5035</v>
      </c>
      <c r="I1908" s="63" t="s">
        <v>1087</v>
      </c>
      <c r="J1908" s="66" t="s">
        <v>3674</v>
      </c>
      <c r="K1908" s="60" t="s">
        <v>1450</v>
      </c>
      <c r="L1908" s="199" t="s">
        <v>3311</v>
      </c>
    </row>
    <row r="1909" spans="1:12" ht="19.5" customHeight="1">
      <c r="A1909" s="206">
        <v>381</v>
      </c>
      <c r="B1909" s="44">
        <f t="shared" si="33"/>
        <v>1901</v>
      </c>
      <c r="C1909" s="44">
        <f t="shared" si="33"/>
        <v>1901</v>
      </c>
      <c r="D1909" s="75"/>
      <c r="E1909" s="45"/>
      <c r="F1909" s="63"/>
      <c r="G1909" s="189"/>
      <c r="H1909" s="110" t="s">
        <v>5035</v>
      </c>
      <c r="I1909" s="63" t="s">
        <v>2158</v>
      </c>
      <c r="J1909" s="66" t="s">
        <v>3674</v>
      </c>
      <c r="K1909" s="48" t="s">
        <v>17</v>
      </c>
      <c r="L1909" s="199" t="s">
        <v>3201</v>
      </c>
    </row>
    <row r="1910" spans="1:12" ht="19.5" customHeight="1">
      <c r="A1910" s="206"/>
      <c r="B1910" s="44">
        <f t="shared" si="33"/>
        <v>1902</v>
      </c>
      <c r="C1910" s="44">
        <f t="shared" si="33"/>
        <v>1902</v>
      </c>
      <c r="D1910" s="75"/>
      <c r="E1910" s="45"/>
      <c r="F1910" s="63"/>
      <c r="G1910" s="189"/>
      <c r="H1910" s="110" t="s">
        <v>5035</v>
      </c>
      <c r="I1910" s="63" t="s">
        <v>2159</v>
      </c>
      <c r="J1910" s="66" t="s">
        <v>3675</v>
      </c>
      <c r="K1910" s="48" t="s">
        <v>72</v>
      </c>
      <c r="L1910" s="199" t="s">
        <v>3191</v>
      </c>
    </row>
    <row r="1911" spans="1:12" ht="19.5" customHeight="1">
      <c r="A1911" s="206"/>
      <c r="B1911" s="44">
        <f t="shared" si="33"/>
        <v>1903</v>
      </c>
      <c r="C1911" s="44">
        <f t="shared" si="33"/>
        <v>1903</v>
      </c>
      <c r="D1911" s="75"/>
      <c r="E1911" s="45"/>
      <c r="F1911" s="63"/>
      <c r="G1911" s="189"/>
      <c r="H1911" s="109" t="s">
        <v>678</v>
      </c>
      <c r="I1911" s="63" t="s">
        <v>2160</v>
      </c>
      <c r="J1911" s="66" t="s">
        <v>3676</v>
      </c>
      <c r="K1911" s="60" t="s">
        <v>2160</v>
      </c>
      <c r="L1911" s="199" t="s">
        <v>3676</v>
      </c>
    </row>
    <row r="1912" spans="1:12" ht="19.5" customHeight="1">
      <c r="A1912" s="206"/>
      <c r="B1912" s="44">
        <f t="shared" si="33"/>
        <v>1904</v>
      </c>
      <c r="C1912" s="44">
        <f t="shared" si="33"/>
        <v>1904</v>
      </c>
      <c r="D1912" s="75">
        <v>4</v>
      </c>
      <c r="E1912" s="69" t="s">
        <v>4481</v>
      </c>
      <c r="F1912" s="63"/>
      <c r="G1912" s="189"/>
      <c r="H1912" s="113" t="s">
        <v>677</v>
      </c>
      <c r="I1912" s="63" t="s">
        <v>751</v>
      </c>
      <c r="J1912" s="66" t="s">
        <v>3677</v>
      </c>
      <c r="K1912" s="48" t="s">
        <v>72</v>
      </c>
      <c r="L1912" s="199" t="s">
        <v>3191</v>
      </c>
    </row>
    <row r="1913" spans="1:12" ht="19.5" customHeight="1">
      <c r="A1913" s="206"/>
      <c r="B1913" s="44">
        <f t="shared" si="33"/>
        <v>1905</v>
      </c>
      <c r="C1913" s="44">
        <f t="shared" si="33"/>
        <v>1905</v>
      </c>
      <c r="D1913" s="75"/>
      <c r="E1913" s="45"/>
      <c r="F1913" s="63"/>
      <c r="G1913" s="189"/>
      <c r="H1913" s="110" t="s">
        <v>5035</v>
      </c>
      <c r="I1913" s="63" t="s">
        <v>2161</v>
      </c>
      <c r="J1913" s="66" t="s">
        <v>3677</v>
      </c>
      <c r="K1913" s="48" t="s">
        <v>3183</v>
      </c>
      <c r="L1913" s="199" t="s">
        <v>3185</v>
      </c>
    </row>
    <row r="1914" spans="1:12" ht="19.5" customHeight="1">
      <c r="A1914" s="206">
        <v>382</v>
      </c>
      <c r="B1914" s="44">
        <f t="shared" si="33"/>
        <v>1906</v>
      </c>
      <c r="C1914" s="44">
        <f t="shared" si="33"/>
        <v>1906</v>
      </c>
      <c r="D1914" s="75">
        <v>2</v>
      </c>
      <c r="E1914" s="69" t="s">
        <v>4010</v>
      </c>
      <c r="F1914" s="63"/>
      <c r="G1914" s="189">
        <v>14</v>
      </c>
      <c r="H1914" s="109" t="s">
        <v>678</v>
      </c>
      <c r="I1914" s="63" t="s">
        <v>200</v>
      </c>
      <c r="J1914" s="66" t="s">
        <v>3678</v>
      </c>
      <c r="K1914" s="48" t="s">
        <v>0</v>
      </c>
      <c r="L1914" s="199" t="s">
        <v>3210</v>
      </c>
    </row>
    <row r="1915" spans="1:12" ht="19.5" customHeight="1">
      <c r="A1915" s="206"/>
      <c r="B1915" s="44">
        <f t="shared" si="33"/>
        <v>1907</v>
      </c>
      <c r="C1915" s="44">
        <f t="shared" si="33"/>
        <v>1907</v>
      </c>
      <c r="D1915" s="75">
        <v>4</v>
      </c>
      <c r="E1915" s="69" t="s">
        <v>4239</v>
      </c>
      <c r="F1915" s="63"/>
      <c r="G1915" s="189"/>
      <c r="H1915" s="110" t="s">
        <v>5035</v>
      </c>
      <c r="I1915" s="63" t="s">
        <v>752</v>
      </c>
      <c r="J1915" s="66" t="s">
        <v>3678</v>
      </c>
      <c r="K1915" s="48" t="s">
        <v>3167</v>
      </c>
      <c r="L1915" s="198" t="s">
        <v>3215</v>
      </c>
    </row>
    <row r="1916" spans="1:12" ht="19.5" customHeight="1">
      <c r="A1916" s="206"/>
      <c r="B1916" s="44">
        <f t="shared" si="33"/>
        <v>1908</v>
      </c>
      <c r="C1916" s="44">
        <f t="shared" si="33"/>
        <v>1908</v>
      </c>
      <c r="D1916" s="75"/>
      <c r="E1916" s="45"/>
      <c r="F1916" s="63"/>
      <c r="G1916" s="189"/>
      <c r="H1916" s="110" t="s">
        <v>5035</v>
      </c>
      <c r="I1916" s="63" t="s">
        <v>2162</v>
      </c>
      <c r="J1916" s="66" t="s">
        <v>3678</v>
      </c>
      <c r="K1916" s="48" t="s">
        <v>3181</v>
      </c>
      <c r="L1916" s="198" t="s">
        <v>3232</v>
      </c>
    </row>
    <row r="1917" spans="1:12" ht="19.5" customHeight="1">
      <c r="A1917" s="206"/>
      <c r="B1917" s="44">
        <f t="shared" si="33"/>
        <v>1909</v>
      </c>
      <c r="C1917" s="44">
        <f t="shared" si="33"/>
        <v>1909</v>
      </c>
      <c r="D1917" s="75"/>
      <c r="E1917" s="45"/>
      <c r="F1917" s="63"/>
      <c r="G1917" s="189"/>
      <c r="H1917" s="110" t="s">
        <v>5035</v>
      </c>
      <c r="I1917" s="63" t="s">
        <v>2282</v>
      </c>
      <c r="J1917" s="66" t="s">
        <v>3678</v>
      </c>
      <c r="K1917" s="48" t="s">
        <v>3167</v>
      </c>
      <c r="L1917" s="198" t="s">
        <v>3215</v>
      </c>
    </row>
    <row r="1918" spans="1:12" ht="19.5" customHeight="1">
      <c r="A1918" s="206"/>
      <c r="B1918" s="44">
        <f t="shared" si="33"/>
        <v>1910</v>
      </c>
      <c r="C1918" s="44">
        <f t="shared" si="33"/>
        <v>1910</v>
      </c>
      <c r="D1918" s="75">
        <v>4</v>
      </c>
      <c r="E1918" s="69" t="s">
        <v>4497</v>
      </c>
      <c r="F1918" s="63"/>
      <c r="G1918" s="189"/>
      <c r="H1918" s="109" t="s">
        <v>678</v>
      </c>
      <c r="I1918" s="63" t="s">
        <v>753</v>
      </c>
      <c r="J1918" s="66" t="s">
        <v>3679</v>
      </c>
      <c r="K1918" s="48" t="s">
        <v>72</v>
      </c>
      <c r="L1918" s="199" t="s">
        <v>3191</v>
      </c>
    </row>
    <row r="1919" spans="1:12" ht="19.5" customHeight="1">
      <c r="A1919" s="206">
        <v>383</v>
      </c>
      <c r="B1919" s="44">
        <f t="shared" si="33"/>
        <v>1911</v>
      </c>
      <c r="C1919" s="44">
        <f t="shared" si="33"/>
        <v>1911</v>
      </c>
      <c r="D1919" s="75">
        <v>3</v>
      </c>
      <c r="E1919" s="69" t="s">
        <v>4202</v>
      </c>
      <c r="F1919" s="63"/>
      <c r="G1919" s="189"/>
      <c r="H1919" s="110" t="s">
        <v>5035</v>
      </c>
      <c r="I1919" s="63" t="s">
        <v>560</v>
      </c>
      <c r="J1919" s="66" t="s">
        <v>3679</v>
      </c>
      <c r="K1919" s="48" t="s">
        <v>21</v>
      </c>
      <c r="L1919" s="199" t="s">
        <v>3184</v>
      </c>
    </row>
    <row r="1920" spans="1:12" ht="19.5" customHeight="1">
      <c r="A1920" s="206"/>
      <c r="B1920" s="44">
        <f t="shared" si="33"/>
        <v>1912</v>
      </c>
      <c r="C1920" s="44">
        <f t="shared" si="33"/>
        <v>1912</v>
      </c>
      <c r="D1920" s="75"/>
      <c r="E1920" s="45"/>
      <c r="F1920" s="63"/>
      <c r="G1920" s="189"/>
      <c r="H1920" s="110" t="s">
        <v>5035</v>
      </c>
      <c r="I1920" s="63" t="s">
        <v>299</v>
      </c>
      <c r="J1920" s="66" t="s">
        <v>3679</v>
      </c>
      <c r="K1920" s="60" t="s">
        <v>230</v>
      </c>
      <c r="L1920" s="199" t="s">
        <v>3317</v>
      </c>
    </row>
    <row r="1921" spans="1:12" ht="19.5" customHeight="1">
      <c r="A1921" s="206"/>
      <c r="B1921" s="44">
        <f t="shared" si="33"/>
        <v>1913</v>
      </c>
      <c r="C1921" s="44">
        <f t="shared" si="33"/>
        <v>1913</v>
      </c>
      <c r="D1921" s="75"/>
      <c r="E1921" s="45"/>
      <c r="F1921" s="63"/>
      <c r="G1921" s="189"/>
      <c r="H1921" s="110" t="s">
        <v>5035</v>
      </c>
      <c r="I1921" s="63" t="s">
        <v>2163</v>
      </c>
      <c r="J1921" s="66" t="s">
        <v>3680</v>
      </c>
      <c r="K1921" s="48" t="s">
        <v>25</v>
      </c>
      <c r="L1921" s="199" t="s">
        <v>3190</v>
      </c>
    </row>
    <row r="1922" spans="1:12" ht="19.5" customHeight="1">
      <c r="A1922" s="206"/>
      <c r="B1922" s="44">
        <f t="shared" si="33"/>
        <v>1914</v>
      </c>
      <c r="C1922" s="44">
        <f t="shared" si="33"/>
        <v>1914</v>
      </c>
      <c r="D1922" s="75">
        <v>6</v>
      </c>
      <c r="E1922" s="69" t="s">
        <v>4829</v>
      </c>
      <c r="F1922" s="63"/>
      <c r="G1922" s="189"/>
      <c r="H1922" s="110" t="s">
        <v>5035</v>
      </c>
      <c r="I1922" s="63" t="s">
        <v>300</v>
      </c>
      <c r="J1922" s="66" t="s">
        <v>3681</v>
      </c>
      <c r="K1922" s="48" t="s">
        <v>25</v>
      </c>
      <c r="L1922" s="199" t="s">
        <v>3190</v>
      </c>
    </row>
    <row r="1923" spans="1:12" ht="19.5" customHeight="1">
      <c r="A1923" s="206"/>
      <c r="B1923" s="44">
        <f t="shared" si="33"/>
        <v>1915</v>
      </c>
      <c r="C1923" s="44">
        <f t="shared" si="33"/>
        <v>1915</v>
      </c>
      <c r="D1923" s="75"/>
      <c r="E1923" s="45"/>
      <c r="F1923" s="63"/>
      <c r="G1923" s="189"/>
      <c r="H1923" s="110" t="s">
        <v>5035</v>
      </c>
      <c r="I1923" s="63" t="s">
        <v>2164</v>
      </c>
      <c r="J1923" s="66" t="s">
        <v>3681</v>
      </c>
      <c r="K1923" s="48" t="s">
        <v>59</v>
      </c>
      <c r="L1923" s="198" t="s">
        <v>3263</v>
      </c>
    </row>
    <row r="1924" spans="1:12" ht="19.5" customHeight="1">
      <c r="A1924" s="206">
        <v>384</v>
      </c>
      <c r="B1924" s="44">
        <f t="shared" si="33"/>
        <v>1916</v>
      </c>
      <c r="C1924" s="44">
        <f t="shared" si="33"/>
        <v>1916</v>
      </c>
      <c r="D1924" s="75">
        <v>5</v>
      </c>
      <c r="E1924" s="69" t="s">
        <v>4489</v>
      </c>
      <c r="F1924" s="63"/>
      <c r="G1924" s="189"/>
      <c r="H1924" s="110" t="s">
        <v>5035</v>
      </c>
      <c r="I1924" s="63" t="s">
        <v>301</v>
      </c>
      <c r="J1924" s="66" t="s">
        <v>3682</v>
      </c>
      <c r="K1924" s="48" t="s">
        <v>17</v>
      </c>
      <c r="L1924" s="199" t="s">
        <v>3201</v>
      </c>
    </row>
    <row r="1925" spans="1:12" ht="19.5" customHeight="1">
      <c r="A1925" s="206"/>
      <c r="B1925" s="44">
        <f t="shared" si="33"/>
        <v>1917</v>
      </c>
      <c r="C1925" s="44">
        <f t="shared" si="33"/>
        <v>1917</v>
      </c>
      <c r="D1925" s="75"/>
      <c r="E1925" s="45"/>
      <c r="F1925" s="63"/>
      <c r="G1925" s="189"/>
      <c r="H1925" s="110" t="s">
        <v>5035</v>
      </c>
      <c r="I1925" s="63" t="s">
        <v>2165</v>
      </c>
      <c r="J1925" s="66" t="s">
        <v>3683</v>
      </c>
      <c r="K1925" s="48" t="s">
        <v>36</v>
      </c>
      <c r="L1925" s="199" t="s">
        <v>3198</v>
      </c>
    </row>
    <row r="1926" spans="1:12" ht="19.5" customHeight="1">
      <c r="A1926" s="206"/>
      <c r="B1926" s="44">
        <f t="shared" si="33"/>
        <v>1918</v>
      </c>
      <c r="C1926" s="44">
        <f t="shared" si="33"/>
        <v>1918</v>
      </c>
      <c r="D1926" s="75">
        <v>4</v>
      </c>
      <c r="E1926" s="69" t="s">
        <v>4498</v>
      </c>
      <c r="F1926" s="63"/>
      <c r="G1926" s="189"/>
      <c r="H1926" s="109" t="s">
        <v>678</v>
      </c>
      <c r="I1926" s="63" t="s">
        <v>754</v>
      </c>
      <c r="J1926" s="66" t="s">
        <v>3684</v>
      </c>
      <c r="K1926" s="51" t="s">
        <v>661</v>
      </c>
      <c r="L1926" s="199" t="s">
        <v>4485</v>
      </c>
    </row>
    <row r="1927" spans="1:12" ht="19.5" customHeight="1">
      <c r="A1927" s="206"/>
      <c r="B1927" s="44">
        <f t="shared" si="33"/>
        <v>1919</v>
      </c>
      <c r="C1927" s="44">
        <f t="shared" si="33"/>
        <v>1919</v>
      </c>
      <c r="D1927" s="75"/>
      <c r="E1927" s="45"/>
      <c r="F1927" s="63"/>
      <c r="G1927" s="189"/>
      <c r="H1927" s="110" t="s">
        <v>5035</v>
      </c>
      <c r="I1927" s="63" t="s">
        <v>2166</v>
      </c>
      <c r="J1927" s="66" t="s">
        <v>3684</v>
      </c>
      <c r="K1927" s="60" t="s">
        <v>75</v>
      </c>
      <c r="L1927" s="199" t="s">
        <v>3302</v>
      </c>
    </row>
    <row r="1928" spans="1:12" ht="19.5" customHeight="1">
      <c r="A1928" s="206"/>
      <c r="B1928" s="44">
        <f t="shared" si="33"/>
        <v>1920</v>
      </c>
      <c r="C1928" s="44">
        <f t="shared" si="33"/>
        <v>1920</v>
      </c>
      <c r="D1928" s="75"/>
      <c r="E1928" s="45"/>
      <c r="F1928" s="63"/>
      <c r="G1928" s="189"/>
      <c r="H1928" s="109" t="s">
        <v>678</v>
      </c>
      <c r="I1928" s="63" t="s">
        <v>2167</v>
      </c>
      <c r="J1928" s="66" t="s">
        <v>3333</v>
      </c>
      <c r="K1928" s="60" t="s">
        <v>2167</v>
      </c>
      <c r="L1928" s="199" t="s">
        <v>3343</v>
      </c>
    </row>
    <row r="1929" spans="1:12" ht="19.5" customHeight="1">
      <c r="A1929" s="206">
        <v>385</v>
      </c>
      <c r="B1929" s="44">
        <f t="shared" si="33"/>
        <v>1921</v>
      </c>
      <c r="C1929" s="44">
        <f t="shared" si="33"/>
        <v>1921</v>
      </c>
      <c r="D1929" s="75">
        <v>5</v>
      </c>
      <c r="E1929" s="69" t="s">
        <v>4490</v>
      </c>
      <c r="F1929" s="63"/>
      <c r="G1929" s="189"/>
      <c r="H1929" s="110" t="s">
        <v>5035</v>
      </c>
      <c r="I1929" s="63" t="s">
        <v>922</v>
      </c>
      <c r="J1929" s="66" t="s">
        <v>3333</v>
      </c>
      <c r="K1929" s="48" t="s">
        <v>77</v>
      </c>
      <c r="L1929" s="198" t="s">
        <v>3255</v>
      </c>
    </row>
    <row r="1930" spans="1:12" ht="19.5" customHeight="1">
      <c r="A1930" s="206"/>
      <c r="B1930" s="44">
        <f t="shared" si="33"/>
        <v>1922</v>
      </c>
      <c r="C1930" s="44">
        <f t="shared" si="33"/>
        <v>1922</v>
      </c>
      <c r="D1930" s="75">
        <v>4</v>
      </c>
      <c r="E1930" s="69" t="s">
        <v>4499</v>
      </c>
      <c r="F1930" s="63"/>
      <c r="G1930" s="189">
        <v>621</v>
      </c>
      <c r="H1930" s="114" t="s">
        <v>681</v>
      </c>
      <c r="I1930" s="63" t="s">
        <v>755</v>
      </c>
      <c r="J1930" s="66" t="s">
        <v>3333</v>
      </c>
      <c r="K1930" s="48" t="s">
        <v>3153</v>
      </c>
      <c r="L1930" s="199" t="s">
        <v>3199</v>
      </c>
    </row>
    <row r="1931" spans="1:12" ht="19.5" customHeight="1">
      <c r="A1931" s="206"/>
      <c r="B1931" s="44">
        <f t="shared" si="33"/>
        <v>1923</v>
      </c>
      <c r="C1931" s="44">
        <f t="shared" si="33"/>
        <v>1923</v>
      </c>
      <c r="D1931" s="75">
        <v>5</v>
      </c>
      <c r="E1931" s="69" t="s">
        <v>4491</v>
      </c>
      <c r="F1931" s="63"/>
      <c r="G1931" s="189"/>
      <c r="H1931" s="110" t="s">
        <v>5035</v>
      </c>
      <c r="I1931" s="63" t="s">
        <v>923</v>
      </c>
      <c r="J1931" s="66" t="s">
        <v>3333</v>
      </c>
      <c r="K1931" s="60" t="s">
        <v>45</v>
      </c>
      <c r="L1931" s="199" t="s">
        <v>3275</v>
      </c>
    </row>
    <row r="1932" spans="1:12" ht="19.5" customHeight="1">
      <c r="A1932" s="206"/>
      <c r="B1932" s="44">
        <f t="shared" si="33"/>
        <v>1924</v>
      </c>
      <c r="C1932" s="44">
        <f t="shared" si="33"/>
        <v>1924</v>
      </c>
      <c r="D1932" s="75"/>
      <c r="E1932" s="45"/>
      <c r="F1932" s="63"/>
      <c r="G1932" s="189"/>
      <c r="H1932" s="110" t="s">
        <v>5035</v>
      </c>
      <c r="I1932" s="63" t="s">
        <v>2168</v>
      </c>
      <c r="J1932" s="66" t="s">
        <v>3333</v>
      </c>
      <c r="K1932" s="48" t="s">
        <v>2</v>
      </c>
      <c r="L1932" s="198" t="s">
        <v>3220</v>
      </c>
    </row>
    <row r="1933" spans="1:12" ht="19.5" customHeight="1">
      <c r="A1933" s="206"/>
      <c r="B1933" s="44">
        <f t="shared" si="33"/>
        <v>1925</v>
      </c>
      <c r="C1933" s="44">
        <f t="shared" si="33"/>
        <v>1925</v>
      </c>
      <c r="D1933" s="75"/>
      <c r="E1933" s="45"/>
      <c r="F1933" s="63"/>
      <c r="G1933" s="189"/>
      <c r="H1933" s="112" t="s">
        <v>5036</v>
      </c>
      <c r="I1933" s="63" t="s">
        <v>2169</v>
      </c>
      <c r="J1933" s="66" t="s">
        <v>3685</v>
      </c>
      <c r="K1933" s="48" t="s">
        <v>36</v>
      </c>
      <c r="L1933" s="199" t="s">
        <v>3198</v>
      </c>
    </row>
    <row r="1934" spans="1:12" ht="19.5" customHeight="1">
      <c r="A1934" s="206">
        <v>386</v>
      </c>
      <c r="B1934" s="44">
        <f t="shared" si="33"/>
        <v>1926</v>
      </c>
      <c r="C1934" s="44">
        <f t="shared" si="33"/>
        <v>1926</v>
      </c>
      <c r="D1934" s="75">
        <v>1</v>
      </c>
      <c r="E1934" s="69" t="s">
        <v>3824</v>
      </c>
      <c r="F1934" s="63"/>
      <c r="G1934" s="189"/>
      <c r="H1934" s="112" t="s">
        <v>5036</v>
      </c>
      <c r="I1934" s="63" t="s">
        <v>74</v>
      </c>
      <c r="J1934" s="66" t="s">
        <v>3686</v>
      </c>
      <c r="K1934" s="48" t="s">
        <v>21</v>
      </c>
      <c r="L1934" s="199" t="s">
        <v>3184</v>
      </c>
    </row>
    <row r="1935" spans="1:12" ht="19.5" customHeight="1">
      <c r="A1935" s="206"/>
      <c r="B1935" s="44">
        <f t="shared" si="33"/>
        <v>1927</v>
      </c>
      <c r="C1935" s="44">
        <f t="shared" si="33"/>
        <v>1927</v>
      </c>
      <c r="D1935" s="75">
        <v>3</v>
      </c>
      <c r="E1935" s="69" t="s">
        <v>4203</v>
      </c>
      <c r="F1935" s="63"/>
      <c r="G1935" s="189"/>
      <c r="H1935" s="112" t="s">
        <v>5036</v>
      </c>
      <c r="I1935" s="63" t="s">
        <v>561</v>
      </c>
      <c r="J1935" s="66" t="s">
        <v>3686</v>
      </c>
      <c r="K1935" s="48" t="s">
        <v>40</v>
      </c>
      <c r="L1935" s="199" t="s">
        <v>3193</v>
      </c>
    </row>
    <row r="1936" spans="1:12" ht="19.5" customHeight="1">
      <c r="A1936" s="206"/>
      <c r="B1936" s="44">
        <f t="shared" si="33"/>
        <v>1928</v>
      </c>
      <c r="C1936" s="44">
        <f t="shared" si="33"/>
        <v>1928</v>
      </c>
      <c r="D1936" s="75">
        <v>2</v>
      </c>
      <c r="E1936" s="69" t="s">
        <v>4011</v>
      </c>
      <c r="F1936" s="63"/>
      <c r="G1936" s="189"/>
      <c r="H1936" s="112" t="s">
        <v>5036</v>
      </c>
      <c r="I1936" s="63" t="s">
        <v>403</v>
      </c>
      <c r="J1936" s="66" t="s">
        <v>3686</v>
      </c>
      <c r="K1936" s="48" t="s">
        <v>65</v>
      </c>
      <c r="L1936" s="199" t="s">
        <v>3187</v>
      </c>
    </row>
    <row r="1937" spans="1:12" ht="19.5" customHeight="1">
      <c r="A1937" s="206"/>
      <c r="B1937" s="44">
        <f t="shared" si="33"/>
        <v>1929</v>
      </c>
      <c r="C1937" s="44">
        <f t="shared" si="33"/>
        <v>1929</v>
      </c>
      <c r="D1937" s="75">
        <v>5</v>
      </c>
      <c r="E1937" s="69" t="s">
        <v>4492</v>
      </c>
      <c r="F1937" s="63"/>
      <c r="G1937" s="189"/>
      <c r="H1937" s="110" t="s">
        <v>5035</v>
      </c>
      <c r="I1937" s="63" t="s">
        <v>924</v>
      </c>
      <c r="J1937" s="66" t="s">
        <v>3686</v>
      </c>
      <c r="K1937" s="48" t="s">
        <v>3207</v>
      </c>
      <c r="L1937" s="199" t="s">
        <v>3208</v>
      </c>
    </row>
    <row r="1938" spans="1:12" ht="19.5" customHeight="1">
      <c r="A1938" s="206"/>
      <c r="B1938" s="44">
        <f t="shared" si="33"/>
        <v>1930</v>
      </c>
      <c r="C1938" s="44">
        <f t="shared" si="33"/>
        <v>1930</v>
      </c>
      <c r="D1938" s="75"/>
      <c r="E1938" s="45"/>
      <c r="F1938" s="63"/>
      <c r="G1938" s="189"/>
      <c r="H1938" s="110" t="s">
        <v>5035</v>
      </c>
      <c r="I1938" s="63" t="s">
        <v>2170</v>
      </c>
      <c r="J1938" s="66" t="s">
        <v>3686</v>
      </c>
      <c r="K1938" s="60" t="s">
        <v>3300</v>
      </c>
      <c r="L1938" s="199" t="s">
        <v>3299</v>
      </c>
    </row>
    <row r="1939" spans="1:12" ht="19.5" customHeight="1">
      <c r="A1939" s="206">
        <v>387</v>
      </c>
      <c r="B1939" s="44">
        <f t="shared" si="33"/>
        <v>1931</v>
      </c>
      <c r="C1939" s="44">
        <f t="shared" si="33"/>
        <v>1931</v>
      </c>
      <c r="D1939" s="75">
        <v>6</v>
      </c>
      <c r="E1939" s="69" t="s">
        <v>4830</v>
      </c>
      <c r="F1939" s="63"/>
      <c r="G1939" s="189"/>
      <c r="H1939" s="110" t="s">
        <v>5035</v>
      </c>
      <c r="I1939" s="63" t="s">
        <v>1088</v>
      </c>
      <c r="J1939" s="66" t="s">
        <v>3686</v>
      </c>
      <c r="K1939" s="60" t="s">
        <v>465</v>
      </c>
      <c r="L1939" s="199" t="s">
        <v>3230</v>
      </c>
    </row>
    <row r="1940" spans="1:12" ht="19.5" customHeight="1">
      <c r="A1940" s="206"/>
      <c r="B1940" s="44">
        <f t="shared" si="33"/>
        <v>1932</v>
      </c>
      <c r="C1940" s="44">
        <f t="shared" si="33"/>
        <v>1932</v>
      </c>
      <c r="D1940" s="75"/>
      <c r="E1940" s="45"/>
      <c r="F1940" s="63"/>
      <c r="G1940" s="189"/>
      <c r="H1940" s="110" t="s">
        <v>5035</v>
      </c>
      <c r="I1940" s="63" t="s">
        <v>2171</v>
      </c>
      <c r="J1940" s="66" t="s">
        <v>3686</v>
      </c>
      <c r="K1940" s="47" t="s">
        <v>15</v>
      </c>
      <c r="L1940" s="198" t="s">
        <v>3227</v>
      </c>
    </row>
    <row r="1941" spans="1:12" ht="19.5" customHeight="1">
      <c r="A1941" s="206"/>
      <c r="B1941" s="44">
        <f t="shared" si="33"/>
        <v>1933</v>
      </c>
      <c r="C1941" s="44">
        <f t="shared" si="33"/>
        <v>1933</v>
      </c>
      <c r="D1941" s="75">
        <v>2</v>
      </c>
      <c r="E1941" s="69" t="s">
        <v>4012</v>
      </c>
      <c r="F1941" s="63"/>
      <c r="G1941" s="189">
        <v>1150</v>
      </c>
      <c r="H1941" s="112" t="s">
        <v>5036</v>
      </c>
      <c r="I1941" s="63" t="s">
        <v>404</v>
      </c>
      <c r="J1941" s="66" t="s">
        <v>3686</v>
      </c>
      <c r="K1941" s="48" t="s">
        <v>21</v>
      </c>
      <c r="L1941" s="199" t="s">
        <v>3184</v>
      </c>
    </row>
    <row r="1942" spans="1:12" ht="19.5" customHeight="1">
      <c r="A1942" s="206"/>
      <c r="B1942" s="44">
        <f t="shared" si="33"/>
        <v>1934</v>
      </c>
      <c r="C1942" s="44">
        <f t="shared" si="33"/>
        <v>1934</v>
      </c>
      <c r="D1942" s="75"/>
      <c r="E1942" s="45"/>
      <c r="F1942" s="63"/>
      <c r="G1942" s="189"/>
      <c r="H1942" s="110" t="s">
        <v>5035</v>
      </c>
      <c r="I1942" s="63" t="s">
        <v>2172</v>
      </c>
      <c r="J1942" s="66" t="s">
        <v>3687</v>
      </c>
      <c r="K1942" s="48" t="s">
        <v>3167</v>
      </c>
      <c r="L1942" s="198" t="s">
        <v>3215</v>
      </c>
    </row>
    <row r="1943" spans="1:12" ht="19.5" customHeight="1">
      <c r="A1943" s="206"/>
      <c r="B1943" s="44">
        <f t="shared" si="33"/>
        <v>1935</v>
      </c>
      <c r="C1943" s="44">
        <f t="shared" si="33"/>
        <v>1935</v>
      </c>
      <c r="D1943" s="75"/>
      <c r="E1943" s="45"/>
      <c r="F1943" s="63"/>
      <c r="G1943" s="189"/>
      <c r="H1943" s="109" t="s">
        <v>678</v>
      </c>
      <c r="I1943" s="63" t="s">
        <v>2173</v>
      </c>
      <c r="J1943" s="66" t="s">
        <v>3688</v>
      </c>
      <c r="K1943" s="60" t="s">
        <v>3290</v>
      </c>
      <c r="L1943" s="199" t="s">
        <v>3289</v>
      </c>
    </row>
    <row r="1944" spans="1:12" ht="19.5" customHeight="1">
      <c r="A1944" s="206">
        <v>388</v>
      </c>
      <c r="B1944" s="44">
        <f t="shared" si="33"/>
        <v>1936</v>
      </c>
      <c r="C1944" s="44">
        <f t="shared" si="33"/>
        <v>1936</v>
      </c>
      <c r="D1944" s="75">
        <v>3</v>
      </c>
      <c r="E1944" s="69" t="s">
        <v>4204</v>
      </c>
      <c r="F1944" s="49"/>
      <c r="G1944" s="189"/>
      <c r="H1944" s="109" t="s">
        <v>678</v>
      </c>
      <c r="I1944" s="63" t="s">
        <v>562</v>
      </c>
      <c r="J1944" s="66" t="s">
        <v>3688</v>
      </c>
      <c r="K1944" s="51" t="s">
        <v>562</v>
      </c>
      <c r="L1944" s="199" t="s">
        <v>4404</v>
      </c>
    </row>
    <row r="1945" spans="1:12" ht="19.5" customHeight="1">
      <c r="A1945" s="206"/>
      <c r="B1945" s="44">
        <f t="shared" si="33"/>
        <v>1937</v>
      </c>
      <c r="C1945" s="44">
        <f t="shared" si="33"/>
        <v>1937</v>
      </c>
      <c r="D1945" s="75">
        <v>5</v>
      </c>
      <c r="E1945" s="69" t="s">
        <v>4493</v>
      </c>
      <c r="F1945" s="63"/>
      <c r="G1945" s="189"/>
      <c r="H1945" s="112" t="s">
        <v>5036</v>
      </c>
      <c r="I1945" s="63" t="s">
        <v>925</v>
      </c>
      <c r="J1945" s="66" t="s">
        <v>3688</v>
      </c>
      <c r="K1945" s="48" t="s">
        <v>28</v>
      </c>
      <c r="L1945" s="199" t="s">
        <v>3209</v>
      </c>
    </row>
    <row r="1946" spans="1:12" ht="19.5" customHeight="1">
      <c r="A1946" s="206"/>
      <c r="B1946" s="44">
        <f t="shared" si="33"/>
        <v>1938</v>
      </c>
      <c r="C1946" s="44">
        <f t="shared" si="33"/>
        <v>1938</v>
      </c>
      <c r="D1946" s="75"/>
      <c r="E1946" s="45"/>
      <c r="F1946" s="63"/>
      <c r="G1946" s="189"/>
      <c r="H1946" s="110" t="s">
        <v>5035</v>
      </c>
      <c r="I1946" s="63" t="s">
        <v>2174</v>
      </c>
      <c r="J1946" s="66" t="s">
        <v>3688</v>
      </c>
      <c r="K1946" s="60" t="s">
        <v>3851</v>
      </c>
      <c r="L1946" s="199" t="s">
        <v>3850</v>
      </c>
    </row>
    <row r="1947" spans="1:12" ht="19.5" customHeight="1">
      <c r="A1947" s="206"/>
      <c r="B1947" s="44">
        <f t="shared" si="33"/>
        <v>1939</v>
      </c>
      <c r="C1947" s="44">
        <f t="shared" si="33"/>
        <v>1939</v>
      </c>
      <c r="D1947" s="75"/>
      <c r="E1947" s="45"/>
      <c r="F1947" s="63"/>
      <c r="G1947" s="189"/>
      <c r="H1947" s="110" t="s">
        <v>5035</v>
      </c>
      <c r="I1947" s="63" t="s">
        <v>2175</v>
      </c>
      <c r="J1947" s="66" t="s">
        <v>3689</v>
      </c>
      <c r="K1947" s="48" t="s">
        <v>3160</v>
      </c>
      <c r="L1947" s="199" t="s">
        <v>3204</v>
      </c>
    </row>
    <row r="1948" spans="1:12" ht="19.5" customHeight="1">
      <c r="A1948" s="206"/>
      <c r="B1948" s="44">
        <f t="shared" si="33"/>
        <v>1940</v>
      </c>
      <c r="C1948" s="44">
        <f t="shared" si="33"/>
        <v>1940</v>
      </c>
      <c r="D1948" s="75">
        <v>6</v>
      </c>
      <c r="E1948" s="69" t="s">
        <v>4831</v>
      </c>
      <c r="F1948" s="63"/>
      <c r="G1948" s="189"/>
      <c r="H1948" s="110" t="s">
        <v>5035</v>
      </c>
      <c r="I1948" s="63" t="s">
        <v>1089</v>
      </c>
      <c r="J1948" s="66" t="s">
        <v>3689</v>
      </c>
      <c r="K1948" s="48" t="s">
        <v>72</v>
      </c>
      <c r="L1948" s="199" t="s">
        <v>3191</v>
      </c>
    </row>
    <row r="1949" spans="1:12" ht="19.5" customHeight="1">
      <c r="A1949" s="206">
        <v>389</v>
      </c>
      <c r="B1949" s="44">
        <f t="shared" si="33"/>
        <v>1941</v>
      </c>
      <c r="C1949" s="44">
        <f t="shared" si="33"/>
        <v>1941</v>
      </c>
      <c r="D1949" s="75">
        <v>2</v>
      </c>
      <c r="E1949" s="69" t="s">
        <v>4013</v>
      </c>
      <c r="F1949" s="63"/>
      <c r="G1949" s="189"/>
      <c r="H1949" s="109" t="s">
        <v>678</v>
      </c>
      <c r="I1949" s="63" t="s">
        <v>405</v>
      </c>
      <c r="J1949" s="66" t="s">
        <v>3690</v>
      </c>
      <c r="K1949" s="60" t="s">
        <v>405</v>
      </c>
      <c r="L1949" s="199" t="s">
        <v>3858</v>
      </c>
    </row>
    <row r="1950" spans="1:12" ht="19.5" customHeight="1">
      <c r="A1950" s="206"/>
      <c r="B1950" s="44">
        <f t="shared" si="33"/>
        <v>1942</v>
      </c>
      <c r="C1950" s="44">
        <f t="shared" si="33"/>
        <v>1942</v>
      </c>
      <c r="D1950" s="75"/>
      <c r="E1950" s="45"/>
      <c r="F1950" s="63"/>
      <c r="G1950" s="189"/>
      <c r="H1950" s="110" t="s">
        <v>5035</v>
      </c>
      <c r="I1950" s="63" t="s">
        <v>2176</v>
      </c>
      <c r="J1950" s="66" t="s">
        <v>3690</v>
      </c>
      <c r="K1950" s="48" t="s">
        <v>36</v>
      </c>
      <c r="L1950" s="199" t="s">
        <v>3198</v>
      </c>
    </row>
    <row r="1951" spans="1:12" ht="19.5" customHeight="1">
      <c r="A1951" s="206"/>
      <c r="B1951" s="44">
        <f t="shared" ref="B1951:C1966" si="34">ROW()-8</f>
        <v>1943</v>
      </c>
      <c r="C1951" s="44">
        <f t="shared" si="34"/>
        <v>1943</v>
      </c>
      <c r="D1951" s="75"/>
      <c r="E1951" s="45"/>
      <c r="F1951" s="63"/>
      <c r="G1951" s="189"/>
      <c r="H1951" s="110" t="s">
        <v>5035</v>
      </c>
      <c r="I1951" s="63" t="s">
        <v>2177</v>
      </c>
      <c r="J1951" s="66" t="s">
        <v>3690</v>
      </c>
      <c r="K1951" s="60" t="s">
        <v>75</v>
      </c>
      <c r="L1951" s="199" t="s">
        <v>3302</v>
      </c>
    </row>
    <row r="1952" spans="1:12" ht="19.5" customHeight="1">
      <c r="A1952" s="206"/>
      <c r="B1952" s="44">
        <f t="shared" si="34"/>
        <v>1944</v>
      </c>
      <c r="C1952" s="44">
        <f t="shared" si="34"/>
        <v>1944</v>
      </c>
      <c r="D1952" s="75"/>
      <c r="E1952" s="45"/>
      <c r="F1952" s="63"/>
      <c r="G1952" s="189"/>
      <c r="H1952" s="110" t="s">
        <v>5035</v>
      </c>
      <c r="I1952" s="63" t="s">
        <v>2178</v>
      </c>
      <c r="J1952" s="66" t="s">
        <v>3690</v>
      </c>
      <c r="K1952" s="60" t="s">
        <v>3380</v>
      </c>
      <c r="L1952" s="199" t="s">
        <v>3379</v>
      </c>
    </row>
    <row r="1953" spans="1:12" ht="19.5" customHeight="1">
      <c r="A1953" s="206"/>
      <c r="B1953" s="44">
        <f t="shared" si="34"/>
        <v>1945</v>
      </c>
      <c r="C1953" s="44">
        <f t="shared" si="34"/>
        <v>1945</v>
      </c>
      <c r="D1953" s="75"/>
      <c r="E1953" s="45"/>
      <c r="F1953" s="63"/>
      <c r="G1953" s="189"/>
      <c r="H1953" s="110" t="s">
        <v>5035</v>
      </c>
      <c r="I1953" s="63" t="s">
        <v>2179</v>
      </c>
      <c r="J1953" s="66" t="s">
        <v>3690</v>
      </c>
      <c r="K1953" s="48" t="s">
        <v>3182</v>
      </c>
      <c r="L1953" s="198" t="s">
        <v>3238</v>
      </c>
    </row>
    <row r="1954" spans="1:12" ht="19.5" customHeight="1">
      <c r="A1954" s="206">
        <v>390</v>
      </c>
      <c r="B1954" s="44">
        <f t="shared" si="34"/>
        <v>1946</v>
      </c>
      <c r="C1954" s="44">
        <f t="shared" si="34"/>
        <v>1946</v>
      </c>
      <c r="D1954" s="75"/>
      <c r="E1954" s="45"/>
      <c r="F1954" s="63"/>
      <c r="G1954" s="189"/>
      <c r="H1954" s="110" t="s">
        <v>5035</v>
      </c>
      <c r="I1954" s="63" t="s">
        <v>2180</v>
      </c>
      <c r="J1954" s="66" t="s">
        <v>3690</v>
      </c>
      <c r="K1954" s="48" t="s">
        <v>28</v>
      </c>
      <c r="L1954" s="199" t="s">
        <v>3209</v>
      </c>
    </row>
    <row r="1955" spans="1:12" ht="19.5" customHeight="1">
      <c r="A1955" s="206"/>
      <c r="B1955" s="44">
        <f t="shared" si="34"/>
        <v>1947</v>
      </c>
      <c r="C1955" s="44">
        <f t="shared" si="34"/>
        <v>1947</v>
      </c>
      <c r="D1955" s="75">
        <v>1</v>
      </c>
      <c r="E1955" s="69" t="s">
        <v>3825</v>
      </c>
      <c r="F1955" s="63"/>
      <c r="G1955" s="189"/>
      <c r="H1955" s="109" t="s">
        <v>678</v>
      </c>
      <c r="I1955" s="63" t="s">
        <v>75</v>
      </c>
      <c r="J1955" s="66" t="s">
        <v>3691</v>
      </c>
      <c r="K1955" s="60" t="s">
        <v>75</v>
      </c>
      <c r="L1955" s="199" t="s">
        <v>3302</v>
      </c>
    </row>
    <row r="1956" spans="1:12" ht="19.5" customHeight="1">
      <c r="A1956" s="206"/>
      <c r="B1956" s="44">
        <f t="shared" si="34"/>
        <v>1948</v>
      </c>
      <c r="C1956" s="44">
        <f t="shared" si="34"/>
        <v>1948</v>
      </c>
      <c r="D1956" s="75"/>
      <c r="E1956" s="45"/>
      <c r="F1956" s="63"/>
      <c r="G1956" s="189"/>
      <c r="H1956" s="110" t="s">
        <v>5035</v>
      </c>
      <c r="I1956" s="63" t="s">
        <v>2181</v>
      </c>
      <c r="J1956" s="66" t="s">
        <v>3691</v>
      </c>
      <c r="K1956" s="60" t="s">
        <v>3831</v>
      </c>
      <c r="L1956" s="199" t="s">
        <v>3830</v>
      </c>
    </row>
    <row r="1957" spans="1:12" ht="19.5" customHeight="1">
      <c r="A1957" s="206"/>
      <c r="B1957" s="44">
        <f t="shared" si="34"/>
        <v>1949</v>
      </c>
      <c r="C1957" s="44">
        <f t="shared" si="34"/>
        <v>1949</v>
      </c>
      <c r="D1957" s="75">
        <v>2</v>
      </c>
      <c r="E1957" s="69" t="s">
        <v>4014</v>
      </c>
      <c r="F1957" s="63"/>
      <c r="G1957" s="189"/>
      <c r="H1957" s="109" t="s">
        <v>678</v>
      </c>
      <c r="I1957" s="63" t="s">
        <v>406</v>
      </c>
      <c r="J1957" s="66" t="s">
        <v>3692</v>
      </c>
      <c r="K1957" s="48" t="s">
        <v>406</v>
      </c>
      <c r="L1957" s="198" t="s">
        <v>3234</v>
      </c>
    </row>
    <row r="1958" spans="1:12" ht="19.5" customHeight="1">
      <c r="A1958" s="206"/>
      <c r="B1958" s="44">
        <f t="shared" si="34"/>
        <v>1950</v>
      </c>
      <c r="C1958" s="44">
        <f t="shared" si="34"/>
        <v>1950</v>
      </c>
      <c r="D1958" s="75"/>
      <c r="E1958" s="45"/>
      <c r="F1958" s="63"/>
      <c r="G1958" s="189"/>
      <c r="H1958" s="110" t="s">
        <v>5035</v>
      </c>
      <c r="I1958" s="63" t="s">
        <v>2182</v>
      </c>
      <c r="J1958" s="66" t="s">
        <v>3692</v>
      </c>
      <c r="K1958" s="48" t="s">
        <v>28</v>
      </c>
      <c r="L1958" s="199" t="s">
        <v>3209</v>
      </c>
    </row>
    <row r="1959" spans="1:12" ht="19.5" customHeight="1">
      <c r="A1959" s="206">
        <v>391</v>
      </c>
      <c r="B1959" s="44">
        <f t="shared" si="34"/>
        <v>1951</v>
      </c>
      <c r="C1959" s="44">
        <f t="shared" si="34"/>
        <v>1951</v>
      </c>
      <c r="D1959" s="75">
        <v>3</v>
      </c>
      <c r="E1959" s="69" t="s">
        <v>4205</v>
      </c>
      <c r="F1959" s="63"/>
      <c r="G1959" s="189"/>
      <c r="H1959" s="110" t="s">
        <v>5035</v>
      </c>
      <c r="I1959" s="63" t="s">
        <v>563</v>
      </c>
      <c r="J1959" s="66" t="s">
        <v>3692</v>
      </c>
      <c r="K1959" s="48" t="s">
        <v>21</v>
      </c>
      <c r="L1959" s="199" t="s">
        <v>3184</v>
      </c>
    </row>
    <row r="1960" spans="1:12" ht="19.5" customHeight="1">
      <c r="A1960" s="206"/>
      <c r="B1960" s="44">
        <f t="shared" si="34"/>
        <v>1952</v>
      </c>
      <c r="C1960" s="44">
        <f t="shared" si="34"/>
        <v>1952</v>
      </c>
      <c r="D1960" s="75"/>
      <c r="E1960" s="45"/>
      <c r="F1960" s="63"/>
      <c r="G1960" s="189"/>
      <c r="H1960" s="110" t="s">
        <v>5035</v>
      </c>
      <c r="I1960" s="63" t="s">
        <v>2183</v>
      </c>
      <c r="J1960" s="66" t="s">
        <v>3693</v>
      </c>
      <c r="K1960" s="60" t="s">
        <v>3347</v>
      </c>
      <c r="L1960" s="199" t="s">
        <v>3346</v>
      </c>
    </row>
    <row r="1961" spans="1:12" ht="19.5" customHeight="1">
      <c r="A1961" s="206"/>
      <c r="B1961" s="44">
        <f t="shared" si="34"/>
        <v>1953</v>
      </c>
      <c r="C1961" s="44">
        <f t="shared" si="34"/>
        <v>1953</v>
      </c>
      <c r="D1961" s="75">
        <v>2</v>
      </c>
      <c r="E1961" s="69" t="s">
        <v>4015</v>
      </c>
      <c r="F1961" s="63"/>
      <c r="G1961" s="189"/>
      <c r="H1961" s="110" t="s">
        <v>5035</v>
      </c>
      <c r="I1961" s="63" t="s">
        <v>407</v>
      </c>
      <c r="J1961" s="66" t="s">
        <v>3693</v>
      </c>
      <c r="K1961" s="60" t="s">
        <v>45</v>
      </c>
      <c r="L1961" s="199" t="s">
        <v>3275</v>
      </c>
    </row>
    <row r="1962" spans="1:12" ht="19.5" customHeight="1">
      <c r="A1962" s="206"/>
      <c r="B1962" s="44">
        <f t="shared" si="34"/>
        <v>1954</v>
      </c>
      <c r="C1962" s="44">
        <f t="shared" si="34"/>
        <v>1954</v>
      </c>
      <c r="D1962" s="75">
        <v>2</v>
      </c>
      <c r="E1962" s="69" t="s">
        <v>4016</v>
      </c>
      <c r="F1962" s="63"/>
      <c r="G1962" s="189"/>
      <c r="H1962" s="110" t="s">
        <v>5035</v>
      </c>
      <c r="I1962" s="63" t="s">
        <v>413</v>
      </c>
      <c r="J1962" s="66" t="s">
        <v>3693</v>
      </c>
      <c r="K1962" s="60" t="s">
        <v>412</v>
      </c>
      <c r="L1962" s="199" t="s">
        <v>3834</v>
      </c>
    </row>
    <row r="1963" spans="1:12" ht="19.5" customHeight="1">
      <c r="A1963" s="206"/>
      <c r="B1963" s="44">
        <f t="shared" si="34"/>
        <v>1955</v>
      </c>
      <c r="C1963" s="44">
        <f t="shared" si="34"/>
        <v>1955</v>
      </c>
      <c r="D1963" s="75"/>
      <c r="E1963" s="45"/>
      <c r="F1963" s="63"/>
      <c r="G1963" s="189"/>
      <c r="H1963" s="112" t="s">
        <v>5036</v>
      </c>
      <c r="I1963" s="63" t="s">
        <v>2184</v>
      </c>
      <c r="J1963" s="66" t="s">
        <v>3694</v>
      </c>
      <c r="K1963" s="48" t="s">
        <v>108</v>
      </c>
      <c r="L1963" s="199" t="s">
        <v>3212</v>
      </c>
    </row>
    <row r="1964" spans="1:12" ht="19.5" customHeight="1">
      <c r="A1964" s="206">
        <v>392</v>
      </c>
      <c r="B1964" s="44">
        <f t="shared" si="34"/>
        <v>1956</v>
      </c>
      <c r="C1964" s="44">
        <f t="shared" si="34"/>
        <v>1956</v>
      </c>
      <c r="D1964" s="75"/>
      <c r="E1964" s="45"/>
      <c r="F1964" s="63"/>
      <c r="G1964" s="189"/>
      <c r="H1964" s="112" t="s">
        <v>5036</v>
      </c>
      <c r="I1964" s="63" t="s">
        <v>2185</v>
      </c>
      <c r="J1964" s="66" t="s">
        <v>3695</v>
      </c>
      <c r="K1964" s="60" t="s">
        <v>3360</v>
      </c>
      <c r="L1964" s="199" t="s">
        <v>3359</v>
      </c>
    </row>
    <row r="1965" spans="1:12" ht="19.5" customHeight="1">
      <c r="A1965" s="206"/>
      <c r="B1965" s="44">
        <f t="shared" si="34"/>
        <v>1957</v>
      </c>
      <c r="C1965" s="44">
        <f t="shared" si="34"/>
        <v>1957</v>
      </c>
      <c r="D1965" s="75">
        <v>3</v>
      </c>
      <c r="E1965" s="69" t="s">
        <v>4206</v>
      </c>
      <c r="F1965" s="63"/>
      <c r="G1965" s="189"/>
      <c r="H1965" s="112" t="s">
        <v>5036</v>
      </c>
      <c r="I1965" s="63" t="s">
        <v>564</v>
      </c>
      <c r="J1965" s="66" t="s">
        <v>3695</v>
      </c>
      <c r="K1965" s="48" t="s">
        <v>3168</v>
      </c>
      <c r="L1965" s="198" t="s">
        <v>3228</v>
      </c>
    </row>
    <row r="1966" spans="1:12" ht="19.5" customHeight="1">
      <c r="A1966" s="206"/>
      <c r="B1966" s="44">
        <f t="shared" si="34"/>
        <v>1958</v>
      </c>
      <c r="C1966" s="44">
        <f t="shared" si="34"/>
        <v>1958</v>
      </c>
      <c r="D1966" s="75">
        <v>4</v>
      </c>
      <c r="E1966" s="69" t="s">
        <v>4500</v>
      </c>
      <c r="F1966" s="63"/>
      <c r="G1966" s="189"/>
      <c r="H1966" s="110" t="s">
        <v>5035</v>
      </c>
      <c r="I1966" s="63" t="s">
        <v>756</v>
      </c>
      <c r="J1966" s="66" t="s">
        <v>3695</v>
      </c>
      <c r="K1966" s="48" t="s">
        <v>28</v>
      </c>
      <c r="L1966" s="199" t="s">
        <v>3209</v>
      </c>
    </row>
    <row r="1967" spans="1:12" ht="19.5" customHeight="1">
      <c r="A1967" s="206"/>
      <c r="B1967" s="44">
        <f t="shared" ref="B1967:C1982" si="35">ROW()-8</f>
        <v>1959</v>
      </c>
      <c r="C1967" s="44">
        <f t="shared" si="35"/>
        <v>1959</v>
      </c>
      <c r="D1967" s="75">
        <v>6</v>
      </c>
      <c r="E1967" s="69" t="s">
        <v>4833</v>
      </c>
      <c r="F1967" s="63"/>
      <c r="G1967" s="189"/>
      <c r="H1967" s="110" t="s">
        <v>5035</v>
      </c>
      <c r="I1967" s="63" t="s">
        <v>1090</v>
      </c>
      <c r="J1967" s="66" t="s">
        <v>3695</v>
      </c>
      <c r="K1967" s="48" t="s">
        <v>1204</v>
      </c>
      <c r="L1967" s="198" t="s">
        <v>3225</v>
      </c>
    </row>
    <row r="1968" spans="1:12" ht="19.5" customHeight="1">
      <c r="A1968" s="206"/>
      <c r="B1968" s="44">
        <f t="shared" si="35"/>
        <v>1960</v>
      </c>
      <c r="C1968" s="44">
        <f t="shared" si="35"/>
        <v>1960</v>
      </c>
      <c r="D1968" s="75">
        <v>3</v>
      </c>
      <c r="E1968" s="69" t="s">
        <v>4044</v>
      </c>
      <c r="F1968" s="63"/>
      <c r="G1968" s="189"/>
      <c r="H1968" s="110" t="s">
        <v>5035</v>
      </c>
      <c r="I1968" s="63" t="s">
        <v>565</v>
      </c>
      <c r="J1968" s="66" t="s">
        <v>3695</v>
      </c>
      <c r="K1968" s="48" t="s">
        <v>3160</v>
      </c>
      <c r="L1968" s="199" t="s">
        <v>3204</v>
      </c>
    </row>
    <row r="1969" spans="1:12" ht="19.5" customHeight="1">
      <c r="A1969" s="206">
        <v>393</v>
      </c>
      <c r="B1969" s="44">
        <f t="shared" si="35"/>
        <v>1961</v>
      </c>
      <c r="C1969" s="44">
        <f t="shared" si="35"/>
        <v>1961</v>
      </c>
      <c r="D1969" s="75"/>
      <c r="E1969" s="45"/>
      <c r="G1969" s="189"/>
      <c r="H1969" s="110" t="s">
        <v>5035</v>
      </c>
      <c r="I1969" s="63" t="s">
        <v>2186</v>
      </c>
      <c r="J1969" s="66" t="s">
        <v>3695</v>
      </c>
      <c r="K1969" s="60" t="s">
        <v>3336</v>
      </c>
      <c r="L1969" s="199" t="s">
        <v>3335</v>
      </c>
    </row>
    <row r="1970" spans="1:12" ht="19.5" customHeight="1">
      <c r="A1970" s="206"/>
      <c r="B1970" s="44">
        <f t="shared" si="35"/>
        <v>1962</v>
      </c>
      <c r="C1970" s="44">
        <f t="shared" si="35"/>
        <v>1962</v>
      </c>
      <c r="D1970" s="75"/>
      <c r="E1970" s="45"/>
      <c r="F1970" s="63"/>
      <c r="G1970" s="189"/>
      <c r="H1970" s="110" t="s">
        <v>5035</v>
      </c>
      <c r="I1970" s="63" t="s">
        <v>2187</v>
      </c>
      <c r="J1970" s="66" t="s">
        <v>3696</v>
      </c>
      <c r="K1970" s="48" t="s">
        <v>406</v>
      </c>
      <c r="L1970" s="198" t="s">
        <v>3234</v>
      </c>
    </row>
    <row r="1971" spans="1:12" ht="19.5" customHeight="1">
      <c r="A1971" s="206"/>
      <c r="B1971" s="44">
        <f t="shared" si="35"/>
        <v>1963</v>
      </c>
      <c r="C1971" s="44">
        <f t="shared" si="35"/>
        <v>1963</v>
      </c>
      <c r="D1971" s="75">
        <v>3</v>
      </c>
      <c r="E1971" s="69" t="s">
        <v>4207</v>
      </c>
      <c r="F1971" s="63"/>
      <c r="G1971" s="189"/>
      <c r="H1971" s="109" t="s">
        <v>678</v>
      </c>
      <c r="I1971" s="63" t="s">
        <v>566</v>
      </c>
      <c r="J1971" s="66" t="s">
        <v>3697</v>
      </c>
      <c r="K1971" s="48" t="s">
        <v>62</v>
      </c>
      <c r="L1971" s="199" t="s">
        <v>3200</v>
      </c>
    </row>
    <row r="1972" spans="1:12" ht="19.5" customHeight="1">
      <c r="A1972" s="206"/>
      <c r="B1972" s="44">
        <f t="shared" si="35"/>
        <v>1964</v>
      </c>
      <c r="C1972" s="44">
        <f t="shared" si="35"/>
        <v>1964</v>
      </c>
      <c r="D1972" s="75">
        <v>3</v>
      </c>
      <c r="E1972" s="69" t="s">
        <v>4208</v>
      </c>
      <c r="F1972" s="63"/>
      <c r="G1972" s="189"/>
      <c r="H1972" s="110" t="s">
        <v>5035</v>
      </c>
      <c r="I1972" s="63" t="s">
        <v>567</v>
      </c>
      <c r="J1972" s="66" t="s">
        <v>3697</v>
      </c>
      <c r="K1972" s="48" t="s">
        <v>3167</v>
      </c>
      <c r="L1972" s="198" t="s">
        <v>3215</v>
      </c>
    </row>
    <row r="1973" spans="1:12" ht="19.5" customHeight="1">
      <c r="A1973" s="206"/>
      <c r="B1973" s="44">
        <f t="shared" si="35"/>
        <v>1965</v>
      </c>
      <c r="C1973" s="44">
        <f t="shared" si="35"/>
        <v>1965</v>
      </c>
      <c r="D1973" s="75"/>
      <c r="E1973" s="45"/>
      <c r="F1973" s="63"/>
      <c r="G1973" s="189"/>
      <c r="H1973" s="110" t="s">
        <v>5035</v>
      </c>
      <c r="I1973" s="63" t="s">
        <v>2188</v>
      </c>
      <c r="J1973" s="66" t="s">
        <v>3697</v>
      </c>
      <c r="K1973" s="48" t="s">
        <v>21</v>
      </c>
      <c r="L1973" s="199" t="s">
        <v>3184</v>
      </c>
    </row>
    <row r="1974" spans="1:12" ht="19.5" customHeight="1">
      <c r="A1974" s="206">
        <v>394</v>
      </c>
      <c r="B1974" s="44">
        <f t="shared" si="35"/>
        <v>1966</v>
      </c>
      <c r="C1974" s="44">
        <f t="shared" si="35"/>
        <v>1966</v>
      </c>
      <c r="D1974" s="75"/>
      <c r="E1974" s="45"/>
      <c r="F1974" s="63"/>
      <c r="G1974" s="189"/>
      <c r="H1974" s="110" t="s">
        <v>5035</v>
      </c>
      <c r="I1974" s="63" t="s">
        <v>2189</v>
      </c>
      <c r="J1974" s="66" t="s">
        <v>3697</v>
      </c>
      <c r="K1974" s="48" t="s">
        <v>3181</v>
      </c>
      <c r="L1974" s="198" t="s">
        <v>3232</v>
      </c>
    </row>
    <row r="1975" spans="1:12" ht="19.5" customHeight="1">
      <c r="A1975" s="206"/>
      <c r="B1975" s="44">
        <f t="shared" si="35"/>
        <v>1967</v>
      </c>
      <c r="C1975" s="44">
        <f t="shared" si="35"/>
        <v>1967</v>
      </c>
      <c r="D1975" s="75"/>
      <c r="E1975" s="45"/>
      <c r="F1975" s="63"/>
      <c r="G1975" s="189"/>
      <c r="H1975" s="110" t="s">
        <v>5035</v>
      </c>
      <c r="I1975" s="63" t="s">
        <v>2190</v>
      </c>
      <c r="J1975" s="66" t="s">
        <v>3697</v>
      </c>
      <c r="K1975" s="48" t="s">
        <v>1204</v>
      </c>
      <c r="L1975" s="198" t="s">
        <v>4848</v>
      </c>
    </row>
    <row r="1976" spans="1:12" ht="19.5" customHeight="1">
      <c r="A1976" s="206"/>
      <c r="B1976" s="44">
        <f t="shared" si="35"/>
        <v>1968</v>
      </c>
      <c r="C1976" s="44">
        <f t="shared" si="35"/>
        <v>1968</v>
      </c>
      <c r="D1976" s="75">
        <v>5</v>
      </c>
      <c r="E1976" s="69" t="s">
        <v>4494</v>
      </c>
      <c r="F1976" s="63"/>
      <c r="G1976" s="189"/>
      <c r="H1976" s="110" t="s">
        <v>5035</v>
      </c>
      <c r="I1976" s="63" t="s">
        <v>926</v>
      </c>
      <c r="J1976" s="66" t="s">
        <v>3697</v>
      </c>
      <c r="K1976" s="60" t="s">
        <v>32</v>
      </c>
      <c r="L1976" s="199" t="s">
        <v>3284</v>
      </c>
    </row>
    <row r="1977" spans="1:12" ht="19.5" customHeight="1">
      <c r="A1977" s="206"/>
      <c r="B1977" s="44">
        <f t="shared" si="35"/>
        <v>1969</v>
      </c>
      <c r="C1977" s="44">
        <f t="shared" si="35"/>
        <v>1969</v>
      </c>
      <c r="D1977" s="75"/>
      <c r="E1977" s="45"/>
      <c r="F1977" s="63"/>
      <c r="G1977" s="189"/>
      <c r="H1977" s="110" t="s">
        <v>5035</v>
      </c>
      <c r="I1977" s="63" t="s">
        <v>2191</v>
      </c>
      <c r="J1977" s="66" t="s">
        <v>3697</v>
      </c>
      <c r="K1977" s="51" t="s">
        <v>4407</v>
      </c>
      <c r="L1977" s="199" t="s">
        <v>3229</v>
      </c>
    </row>
    <row r="1978" spans="1:12" ht="19.5" customHeight="1">
      <c r="A1978" s="206"/>
      <c r="B1978" s="44">
        <f t="shared" si="35"/>
        <v>1970</v>
      </c>
      <c r="C1978" s="44">
        <f t="shared" si="35"/>
        <v>1970</v>
      </c>
      <c r="D1978" s="75"/>
      <c r="E1978" s="45"/>
      <c r="F1978" s="63"/>
      <c r="G1978" s="189"/>
      <c r="H1978" s="110" t="s">
        <v>5035</v>
      </c>
      <c r="I1978" s="63" t="s">
        <v>2192</v>
      </c>
      <c r="J1978" s="66" t="s">
        <v>3698</v>
      </c>
      <c r="K1978" s="48" t="s">
        <v>21</v>
      </c>
      <c r="L1978" s="199" t="s">
        <v>3184</v>
      </c>
    </row>
    <row r="1979" spans="1:12" ht="19.5" customHeight="1">
      <c r="A1979" s="206">
        <v>395</v>
      </c>
      <c r="B1979" s="44">
        <f t="shared" si="35"/>
        <v>1971</v>
      </c>
      <c r="C1979" s="44">
        <f t="shared" si="35"/>
        <v>1971</v>
      </c>
      <c r="D1979" s="75">
        <v>2</v>
      </c>
      <c r="E1979" s="69" t="s">
        <v>4017</v>
      </c>
      <c r="G1979" s="189"/>
      <c r="H1979" s="110" t="s">
        <v>5035</v>
      </c>
      <c r="I1979" s="63" t="s">
        <v>408</v>
      </c>
      <c r="J1979" s="66" t="s">
        <v>3699</v>
      </c>
      <c r="K1979" s="60" t="s">
        <v>2160</v>
      </c>
      <c r="L1979" s="199" t="s">
        <v>3676</v>
      </c>
    </row>
    <row r="1980" spans="1:12" ht="19.5" customHeight="1">
      <c r="A1980" s="206"/>
      <c r="B1980" s="44">
        <f t="shared" si="35"/>
        <v>1972</v>
      </c>
      <c r="C1980" s="44">
        <f t="shared" si="35"/>
        <v>1972</v>
      </c>
      <c r="D1980" s="75">
        <v>3</v>
      </c>
      <c r="E1980" s="69" t="s">
        <v>4209</v>
      </c>
      <c r="G1980" s="189"/>
      <c r="H1980" s="110" t="s">
        <v>5035</v>
      </c>
      <c r="I1980" s="63" t="s">
        <v>568</v>
      </c>
      <c r="J1980" s="66" t="s">
        <v>3699</v>
      </c>
      <c r="K1980" s="48" t="s">
        <v>17</v>
      </c>
      <c r="L1980" s="199" t="s">
        <v>3201</v>
      </c>
    </row>
    <row r="1981" spans="1:12" ht="19.5" customHeight="1">
      <c r="A1981" s="206"/>
      <c r="B1981" s="44">
        <f t="shared" si="35"/>
        <v>1973</v>
      </c>
      <c r="C1981" s="44">
        <f t="shared" si="35"/>
        <v>1973</v>
      </c>
      <c r="D1981" s="75">
        <v>4</v>
      </c>
      <c r="E1981" s="69" t="s">
        <v>4500</v>
      </c>
      <c r="F1981" s="63"/>
      <c r="G1981" s="189"/>
      <c r="H1981" s="110" t="s">
        <v>5035</v>
      </c>
      <c r="I1981" s="63" t="s">
        <v>757</v>
      </c>
      <c r="J1981" s="66" t="s">
        <v>3699</v>
      </c>
      <c r="K1981" s="48" t="s">
        <v>77</v>
      </c>
      <c r="L1981" s="198" t="s">
        <v>3255</v>
      </c>
    </row>
    <row r="1982" spans="1:12" ht="19.5" customHeight="1">
      <c r="A1982" s="206"/>
      <c r="B1982" s="44">
        <f t="shared" si="35"/>
        <v>1974</v>
      </c>
      <c r="C1982" s="44">
        <f t="shared" si="35"/>
        <v>1974</v>
      </c>
      <c r="D1982" s="75"/>
      <c r="E1982" s="45"/>
      <c r="F1982" s="63"/>
      <c r="G1982" s="189">
        <v>324</v>
      </c>
      <c r="H1982" s="110" t="s">
        <v>5035</v>
      </c>
      <c r="I1982" s="63" t="s">
        <v>2193</v>
      </c>
      <c r="J1982" s="66" t="s">
        <v>3699</v>
      </c>
      <c r="K1982" s="60" t="s">
        <v>3292</v>
      </c>
      <c r="L1982" s="199" t="s">
        <v>3291</v>
      </c>
    </row>
    <row r="1983" spans="1:12" ht="19.5" customHeight="1">
      <c r="A1983" s="206"/>
      <c r="B1983" s="44">
        <f t="shared" ref="B1983:C2002" si="36">ROW()-8</f>
        <v>1975</v>
      </c>
      <c r="C1983" s="44">
        <f t="shared" si="36"/>
        <v>1975</v>
      </c>
      <c r="D1983" s="75"/>
      <c r="E1983" s="45"/>
      <c r="F1983" s="63"/>
      <c r="G1983" s="189"/>
      <c r="H1983" s="110" t="s">
        <v>5035</v>
      </c>
      <c r="I1983" s="63" t="s">
        <v>2194</v>
      </c>
      <c r="J1983" s="66" t="s">
        <v>3699</v>
      </c>
      <c r="K1983" s="48" t="s">
        <v>350</v>
      </c>
      <c r="L1983" s="199" t="s">
        <v>3186</v>
      </c>
    </row>
    <row r="1984" spans="1:12" ht="19.5" customHeight="1">
      <c r="A1984" s="206">
        <v>396</v>
      </c>
      <c r="B1984" s="44">
        <f t="shared" si="36"/>
        <v>1976</v>
      </c>
      <c r="C1984" s="44">
        <f t="shared" si="36"/>
        <v>1976</v>
      </c>
      <c r="D1984" s="75">
        <v>6</v>
      </c>
      <c r="E1984" s="69" t="s">
        <v>4403</v>
      </c>
      <c r="F1984" s="63"/>
      <c r="G1984" s="189"/>
      <c r="H1984" s="112" t="s">
        <v>5036</v>
      </c>
      <c r="I1984" s="63" t="s">
        <v>1091</v>
      </c>
      <c r="J1984" s="66" t="s">
        <v>3699</v>
      </c>
      <c r="K1984" s="60" t="s">
        <v>3282</v>
      </c>
      <c r="L1984" s="199" t="s">
        <v>3280</v>
      </c>
    </row>
    <row r="1985" spans="1:12" ht="19.5" customHeight="1">
      <c r="A1985" s="206"/>
      <c r="B1985" s="44">
        <f t="shared" si="36"/>
        <v>1977</v>
      </c>
      <c r="C1985" s="44">
        <f t="shared" si="36"/>
        <v>1977</v>
      </c>
      <c r="D1985" s="75"/>
      <c r="E1985" s="45"/>
      <c r="F1985" s="63"/>
      <c r="G1985" s="191"/>
      <c r="H1985" s="110" t="s">
        <v>5035</v>
      </c>
      <c r="I1985" s="63" t="s">
        <v>2195</v>
      </c>
      <c r="J1985" s="66" t="s">
        <v>3699</v>
      </c>
      <c r="K1985" s="48" t="s">
        <v>3167</v>
      </c>
      <c r="L1985" s="198" t="s">
        <v>3215</v>
      </c>
    </row>
    <row r="1986" spans="1:12" ht="19.5" customHeight="1">
      <c r="A1986" s="206"/>
      <c r="B1986" s="44">
        <f t="shared" si="36"/>
        <v>1978</v>
      </c>
      <c r="C1986" s="44">
        <f t="shared" si="36"/>
        <v>1978</v>
      </c>
      <c r="D1986" s="75"/>
      <c r="E1986" s="45"/>
      <c r="F1986" s="63"/>
      <c r="G1986" s="189"/>
      <c r="H1986" s="110" t="s">
        <v>5035</v>
      </c>
      <c r="I1986" s="63" t="s">
        <v>2196</v>
      </c>
      <c r="J1986" s="66" t="s">
        <v>3699</v>
      </c>
      <c r="K1986" s="48" t="s">
        <v>3182</v>
      </c>
      <c r="L1986" s="198" t="s">
        <v>3238</v>
      </c>
    </row>
    <row r="1987" spans="1:12" ht="19.5" customHeight="1">
      <c r="A1987" s="206"/>
      <c r="B1987" s="44">
        <f t="shared" si="36"/>
        <v>1979</v>
      </c>
      <c r="C1987" s="44">
        <f t="shared" si="36"/>
        <v>1979</v>
      </c>
      <c r="D1987" s="75"/>
      <c r="E1987" s="45"/>
      <c r="F1987" s="63"/>
      <c r="G1987" s="189"/>
      <c r="H1987" s="110" t="s">
        <v>5035</v>
      </c>
      <c r="I1987" s="63" t="s">
        <v>2197</v>
      </c>
      <c r="J1987" s="66" t="s">
        <v>3699</v>
      </c>
      <c r="K1987" s="48" t="s">
        <v>3349</v>
      </c>
      <c r="L1987" s="199" t="s">
        <v>3350</v>
      </c>
    </row>
    <row r="1988" spans="1:12" ht="19.5" customHeight="1">
      <c r="A1988" s="206"/>
      <c r="B1988" s="44">
        <f t="shared" si="36"/>
        <v>1980</v>
      </c>
      <c r="C1988" s="44">
        <f t="shared" si="36"/>
        <v>1980</v>
      </c>
      <c r="D1988" s="75">
        <v>3</v>
      </c>
      <c r="E1988" s="69" t="s">
        <v>4210</v>
      </c>
      <c r="F1988" s="63"/>
      <c r="G1988" s="189"/>
      <c r="H1988" s="110" t="s">
        <v>5035</v>
      </c>
      <c r="I1988" s="63" t="s">
        <v>569</v>
      </c>
      <c r="J1988" s="66" t="s">
        <v>3699</v>
      </c>
      <c r="K1988" s="48" t="s">
        <v>3207</v>
      </c>
      <c r="L1988" s="198" t="s">
        <v>3208</v>
      </c>
    </row>
    <row r="1989" spans="1:12" ht="19.5" customHeight="1">
      <c r="A1989" s="206">
        <v>397</v>
      </c>
      <c r="B1989" s="44">
        <f t="shared" si="36"/>
        <v>1981</v>
      </c>
      <c r="C1989" s="44">
        <f t="shared" si="36"/>
        <v>1981</v>
      </c>
      <c r="D1989" s="75"/>
      <c r="E1989" s="45"/>
      <c r="F1989" s="63"/>
      <c r="G1989" s="189"/>
      <c r="H1989" s="110" t="s">
        <v>5035</v>
      </c>
      <c r="I1989" s="63" t="s">
        <v>2198</v>
      </c>
      <c r="J1989" s="66" t="s">
        <v>3699</v>
      </c>
      <c r="K1989" s="60" t="s">
        <v>3268</v>
      </c>
      <c r="L1989" s="199" t="s">
        <v>3267</v>
      </c>
    </row>
    <row r="1990" spans="1:12" ht="19.5" customHeight="1">
      <c r="A1990" s="206"/>
      <c r="B1990" s="44">
        <f t="shared" si="36"/>
        <v>1982</v>
      </c>
      <c r="C1990" s="44">
        <f t="shared" si="36"/>
        <v>1982</v>
      </c>
      <c r="D1990" s="75"/>
      <c r="E1990" s="45"/>
      <c r="F1990" s="63"/>
      <c r="G1990" s="189"/>
      <c r="H1990" s="110" t="s">
        <v>5035</v>
      </c>
      <c r="I1990" s="63" t="s">
        <v>2199</v>
      </c>
      <c r="J1990" s="66" t="s">
        <v>3699</v>
      </c>
      <c r="K1990" s="48" t="s">
        <v>1204</v>
      </c>
      <c r="L1990" s="198" t="s">
        <v>3225</v>
      </c>
    </row>
    <row r="1991" spans="1:12" ht="19.5" customHeight="1">
      <c r="A1991" s="206"/>
      <c r="B1991" s="44">
        <f t="shared" si="36"/>
        <v>1983</v>
      </c>
      <c r="C1991" s="44">
        <f t="shared" si="36"/>
        <v>1983</v>
      </c>
      <c r="D1991" s="75"/>
      <c r="E1991" s="45"/>
      <c r="F1991" s="63"/>
      <c r="G1991" s="189"/>
      <c r="H1991" s="110" t="s">
        <v>5035</v>
      </c>
      <c r="I1991" s="63" t="s">
        <v>302</v>
      </c>
      <c r="J1991" s="66" t="s">
        <v>3699</v>
      </c>
      <c r="K1991" s="48" t="s">
        <v>350</v>
      </c>
      <c r="L1991" s="199" t="s">
        <v>3186</v>
      </c>
    </row>
    <row r="1992" spans="1:12" ht="19.5" customHeight="1">
      <c r="A1992" s="206"/>
      <c r="B1992" s="44">
        <f t="shared" si="36"/>
        <v>1984</v>
      </c>
      <c r="C1992" s="44">
        <f t="shared" si="36"/>
        <v>1984</v>
      </c>
      <c r="D1992" s="75"/>
      <c r="E1992" s="45"/>
      <c r="F1992" s="63"/>
      <c r="G1992" s="189"/>
      <c r="H1992" s="110" t="s">
        <v>5035</v>
      </c>
      <c r="I1992" s="63" t="s">
        <v>2200</v>
      </c>
      <c r="J1992" s="66" t="s">
        <v>3699</v>
      </c>
      <c r="K1992" s="60" t="s">
        <v>3316</v>
      </c>
      <c r="L1992" s="199" t="s">
        <v>3315</v>
      </c>
    </row>
    <row r="1993" spans="1:12" ht="19.5" customHeight="1">
      <c r="A1993" s="206"/>
      <c r="B1993" s="44">
        <f t="shared" si="36"/>
        <v>1985</v>
      </c>
      <c r="C1993" s="44">
        <f t="shared" si="36"/>
        <v>1985</v>
      </c>
      <c r="D1993" s="75">
        <v>6</v>
      </c>
      <c r="E1993" s="69" t="s">
        <v>4832</v>
      </c>
      <c r="F1993" s="63"/>
      <c r="G1993" s="189"/>
      <c r="H1993" s="110" t="s">
        <v>5035</v>
      </c>
      <c r="I1993" s="63" t="s">
        <v>1092</v>
      </c>
      <c r="J1993" s="66" t="s">
        <v>3699</v>
      </c>
      <c r="K1993" s="48" t="s">
        <v>40</v>
      </c>
      <c r="L1993" s="199" t="s">
        <v>3193</v>
      </c>
    </row>
    <row r="1994" spans="1:12" ht="19.5" customHeight="1">
      <c r="A1994" s="206">
        <v>398</v>
      </c>
      <c r="B1994" s="44">
        <f t="shared" si="36"/>
        <v>1986</v>
      </c>
      <c r="C1994" s="44">
        <f t="shared" si="36"/>
        <v>1986</v>
      </c>
      <c r="D1994" s="75"/>
      <c r="E1994" s="45"/>
      <c r="F1994" s="63"/>
      <c r="G1994" s="189"/>
      <c r="H1994" s="110" t="s">
        <v>5035</v>
      </c>
      <c r="I1994" s="63" t="s">
        <v>303</v>
      </c>
      <c r="J1994" s="66" t="s">
        <v>3700</v>
      </c>
      <c r="K1994" s="48" t="s">
        <v>0</v>
      </c>
      <c r="L1994" s="199" t="s">
        <v>3210</v>
      </c>
    </row>
    <row r="1995" spans="1:12" ht="19.5" customHeight="1">
      <c r="A1995" s="206"/>
      <c r="B1995" s="44">
        <f t="shared" si="36"/>
        <v>1987</v>
      </c>
      <c r="C1995" s="44">
        <f t="shared" si="36"/>
        <v>1987</v>
      </c>
      <c r="D1995" s="75">
        <v>3</v>
      </c>
      <c r="E1995" s="69" t="s">
        <v>4211</v>
      </c>
      <c r="F1995" s="63"/>
      <c r="G1995" s="189"/>
      <c r="H1995" s="109" t="s">
        <v>678</v>
      </c>
      <c r="I1995" s="63" t="s">
        <v>570</v>
      </c>
      <c r="J1995" s="66" t="s">
        <v>3700</v>
      </c>
      <c r="K1995" s="60" t="s">
        <v>3863</v>
      </c>
      <c r="L1995" s="199" t="s">
        <v>3862</v>
      </c>
    </row>
    <row r="1996" spans="1:12" ht="19.5" customHeight="1">
      <c r="A1996" s="206"/>
      <c r="B1996" s="44">
        <f t="shared" si="36"/>
        <v>1988</v>
      </c>
      <c r="C1996" s="44">
        <f t="shared" si="36"/>
        <v>1988</v>
      </c>
      <c r="D1996" s="75">
        <v>5</v>
      </c>
      <c r="E1996" s="69" t="s">
        <v>4495</v>
      </c>
      <c r="F1996" s="63"/>
      <c r="G1996" s="189"/>
      <c r="H1996" s="110" t="s">
        <v>5035</v>
      </c>
      <c r="I1996" s="63" t="s">
        <v>201</v>
      </c>
      <c r="J1996" s="66" t="s">
        <v>3700</v>
      </c>
      <c r="K1996" s="48" t="s">
        <v>40</v>
      </c>
      <c r="L1996" s="199" t="s">
        <v>3193</v>
      </c>
    </row>
    <row r="1997" spans="1:12" ht="19.5" customHeight="1">
      <c r="A1997" s="206"/>
      <c r="B1997" s="44">
        <f t="shared" si="36"/>
        <v>1989</v>
      </c>
      <c r="C1997" s="44">
        <f t="shared" si="36"/>
        <v>1989</v>
      </c>
      <c r="D1997" s="75"/>
      <c r="E1997" s="45"/>
      <c r="F1997" s="63"/>
      <c r="G1997" s="189"/>
      <c r="H1997" s="110" t="s">
        <v>5035</v>
      </c>
      <c r="I1997" s="63" t="s">
        <v>2201</v>
      </c>
      <c r="J1997" s="66" t="s">
        <v>3700</v>
      </c>
      <c r="K1997" s="48" t="s">
        <v>1204</v>
      </c>
      <c r="L1997" s="198" t="s">
        <v>3225</v>
      </c>
    </row>
    <row r="1998" spans="1:12" ht="19.5" customHeight="1">
      <c r="A1998" s="206"/>
      <c r="B1998" s="44">
        <f t="shared" si="36"/>
        <v>1990</v>
      </c>
      <c r="C1998" s="44">
        <f t="shared" si="36"/>
        <v>1990</v>
      </c>
      <c r="D1998" s="75">
        <v>6</v>
      </c>
      <c r="E1998" s="69" t="s">
        <v>4380</v>
      </c>
      <c r="F1998" s="63"/>
      <c r="G1998" s="189"/>
      <c r="H1998" s="110" t="s">
        <v>5035</v>
      </c>
      <c r="I1998" s="63" t="s">
        <v>1093</v>
      </c>
      <c r="J1998" s="66" t="s">
        <v>3700</v>
      </c>
      <c r="K1998" s="60" t="s">
        <v>1202</v>
      </c>
      <c r="L1998" s="199" t="s">
        <v>3288</v>
      </c>
    </row>
    <row r="1999" spans="1:12" ht="19.5" customHeight="1">
      <c r="A1999" s="206">
        <v>399</v>
      </c>
      <c r="B1999" s="44">
        <f t="shared" si="36"/>
        <v>1991</v>
      </c>
      <c r="C1999" s="44">
        <f t="shared" si="36"/>
        <v>1991</v>
      </c>
      <c r="D1999" s="75">
        <v>6</v>
      </c>
      <c r="E1999" s="69" t="s">
        <v>4834</v>
      </c>
      <c r="F1999" s="63"/>
      <c r="G1999" s="189"/>
      <c r="H1999" s="110" t="s">
        <v>5035</v>
      </c>
      <c r="I1999" s="63" t="s">
        <v>1094</v>
      </c>
      <c r="J1999" s="66" t="s">
        <v>3701</v>
      </c>
      <c r="K1999" s="48" t="s">
        <v>77</v>
      </c>
      <c r="L1999" s="198" t="s">
        <v>3255</v>
      </c>
    </row>
    <row r="2000" spans="1:12" ht="19.5" customHeight="1">
      <c r="A2000" s="206"/>
      <c r="B2000" s="44">
        <f t="shared" si="36"/>
        <v>1992</v>
      </c>
      <c r="C2000" s="44">
        <f t="shared" si="36"/>
        <v>1992</v>
      </c>
      <c r="D2000" s="75">
        <v>2</v>
      </c>
      <c r="E2000" s="69" t="s">
        <v>4018</v>
      </c>
      <c r="F2000" s="63"/>
      <c r="G2000" s="189"/>
      <c r="H2000" s="109" t="s">
        <v>678</v>
      </c>
      <c r="I2000" s="63" t="s">
        <v>409</v>
      </c>
      <c r="J2000" s="66" t="s">
        <v>3701</v>
      </c>
      <c r="K2000" s="60" t="s">
        <v>409</v>
      </c>
      <c r="L2000" s="199" t="s">
        <v>3859</v>
      </c>
    </row>
    <row r="2001" spans="1:12" ht="19.5" customHeight="1">
      <c r="A2001" s="206"/>
      <c r="B2001" s="44">
        <f t="shared" si="36"/>
        <v>1993</v>
      </c>
      <c r="C2001" s="44">
        <f t="shared" si="36"/>
        <v>1993</v>
      </c>
      <c r="D2001" s="75">
        <v>3</v>
      </c>
      <c r="E2001" s="69" t="s">
        <v>4212</v>
      </c>
      <c r="F2001" s="63"/>
      <c r="G2001" s="189"/>
      <c r="H2001" s="109" t="s">
        <v>678</v>
      </c>
      <c r="I2001" s="63" t="s">
        <v>571</v>
      </c>
      <c r="J2001" s="66" t="s">
        <v>3701</v>
      </c>
      <c r="K2001" s="60" t="s">
        <v>3323</v>
      </c>
      <c r="L2001" s="199" t="s">
        <v>3322</v>
      </c>
    </row>
    <row r="2002" spans="1:12" ht="19.5" customHeight="1">
      <c r="A2002" s="206"/>
      <c r="B2002" s="44">
        <f t="shared" si="36"/>
        <v>1994</v>
      </c>
      <c r="C2002" s="44">
        <f t="shared" si="36"/>
        <v>1994</v>
      </c>
      <c r="D2002" s="75"/>
      <c r="E2002" s="45"/>
      <c r="F2002" s="63"/>
      <c r="G2002" s="189"/>
      <c r="H2002" s="110" t="s">
        <v>5035</v>
      </c>
      <c r="I2002" s="63" t="s">
        <v>2202</v>
      </c>
      <c r="J2002" s="66" t="s">
        <v>3701</v>
      </c>
      <c r="K2002" s="48" t="s">
        <v>36</v>
      </c>
      <c r="L2002" s="199" t="s">
        <v>3198</v>
      </c>
    </row>
    <row r="2003" spans="1:12" ht="19.5" customHeight="1">
      <c r="A2003" s="206"/>
      <c r="B2003" s="44">
        <f t="shared" ref="B2003:C2019" si="37">ROW()-8</f>
        <v>1995</v>
      </c>
      <c r="C2003" s="44">
        <f t="shared" si="37"/>
        <v>1995</v>
      </c>
      <c r="D2003" s="75">
        <v>3</v>
      </c>
      <c r="E2003" s="69" t="s">
        <v>4213</v>
      </c>
      <c r="F2003" s="63"/>
      <c r="G2003" s="189"/>
      <c r="H2003" s="110" t="s">
        <v>5035</v>
      </c>
      <c r="I2003" s="63" t="s">
        <v>572</v>
      </c>
      <c r="J2003" s="66" t="s">
        <v>3701</v>
      </c>
      <c r="K2003" s="48" t="s">
        <v>3167</v>
      </c>
      <c r="L2003" s="198" t="s">
        <v>3215</v>
      </c>
    </row>
    <row r="2004" spans="1:12" ht="19.5" customHeight="1">
      <c r="A2004" s="206">
        <v>400</v>
      </c>
      <c r="B2004" s="44">
        <f t="shared" si="37"/>
        <v>1996</v>
      </c>
      <c r="C2004" s="44">
        <f t="shared" si="37"/>
        <v>1996</v>
      </c>
      <c r="D2004" s="75">
        <v>4</v>
      </c>
      <c r="E2004" s="69" t="s">
        <v>4501</v>
      </c>
      <c r="F2004" s="63"/>
      <c r="G2004" s="189"/>
      <c r="H2004" s="109" t="s">
        <v>678</v>
      </c>
      <c r="I2004" s="63" t="s">
        <v>758</v>
      </c>
      <c r="J2004" s="66" t="s">
        <v>3701</v>
      </c>
      <c r="K2004" s="60" t="s">
        <v>3840</v>
      </c>
      <c r="L2004" s="199" t="s">
        <v>3839</v>
      </c>
    </row>
    <row r="2005" spans="1:12" ht="19.5" customHeight="1">
      <c r="A2005" s="206"/>
      <c r="B2005" s="44">
        <f t="shared" si="37"/>
        <v>1997</v>
      </c>
      <c r="C2005" s="44">
        <f t="shared" si="37"/>
        <v>1997</v>
      </c>
      <c r="D2005" s="75">
        <v>5</v>
      </c>
      <c r="E2005" s="69" t="s">
        <v>4496</v>
      </c>
      <c r="F2005" s="63"/>
      <c r="G2005" s="189"/>
      <c r="H2005" s="110" t="s">
        <v>5035</v>
      </c>
      <c r="I2005" s="63" t="s">
        <v>927</v>
      </c>
      <c r="J2005" s="66" t="s">
        <v>3701</v>
      </c>
      <c r="K2005" s="48" t="s">
        <v>21</v>
      </c>
      <c r="L2005" s="199" t="s">
        <v>3184</v>
      </c>
    </row>
    <row r="2006" spans="1:12" ht="19.5" customHeight="1">
      <c r="A2006" s="206"/>
      <c r="B2006" s="44">
        <f t="shared" si="37"/>
        <v>1998</v>
      </c>
      <c r="C2006" s="44">
        <f t="shared" si="37"/>
        <v>1998</v>
      </c>
      <c r="D2006" s="75"/>
      <c r="E2006" s="45"/>
      <c r="F2006" s="63"/>
      <c r="G2006" s="189"/>
      <c r="H2006" s="110" t="s">
        <v>5035</v>
      </c>
      <c r="I2006" s="63" t="s">
        <v>2203</v>
      </c>
      <c r="J2006" s="66" t="s">
        <v>3701</v>
      </c>
      <c r="K2006" s="60" t="s">
        <v>3364</v>
      </c>
      <c r="L2006" s="199" t="s">
        <v>3363</v>
      </c>
    </row>
    <row r="2007" spans="1:12" ht="19.5" customHeight="1">
      <c r="A2007" s="206"/>
      <c r="B2007" s="44">
        <f t="shared" si="37"/>
        <v>1999</v>
      </c>
      <c r="C2007" s="44">
        <f t="shared" si="37"/>
        <v>1999</v>
      </c>
      <c r="D2007" s="75"/>
      <c r="E2007" s="45"/>
      <c r="F2007" s="63"/>
      <c r="G2007" s="189"/>
      <c r="H2007" s="110" t="s">
        <v>5035</v>
      </c>
      <c r="I2007" s="63" t="s">
        <v>304</v>
      </c>
      <c r="J2007" s="66" t="s">
        <v>3701</v>
      </c>
      <c r="K2007" s="48" t="s">
        <v>3183</v>
      </c>
      <c r="L2007" s="199" t="s">
        <v>3185</v>
      </c>
    </row>
    <row r="2008" spans="1:12" ht="19.5" customHeight="1">
      <c r="A2008" s="206"/>
      <c r="B2008" s="44">
        <f t="shared" si="37"/>
        <v>2000</v>
      </c>
      <c r="C2008" s="44">
        <f t="shared" si="37"/>
        <v>2000</v>
      </c>
      <c r="D2008" s="75"/>
      <c r="E2008" s="45"/>
      <c r="F2008" s="63"/>
      <c r="G2008" s="189"/>
      <c r="H2008" s="110" t="s">
        <v>5035</v>
      </c>
      <c r="I2008" s="63" t="s">
        <v>2204</v>
      </c>
      <c r="J2008" s="66" t="s">
        <v>3701</v>
      </c>
      <c r="K2008" s="48" t="s">
        <v>3183</v>
      </c>
      <c r="L2008" s="199" t="s">
        <v>3185</v>
      </c>
    </row>
    <row r="2009" spans="1:12" ht="19.5" customHeight="1">
      <c r="A2009" s="206">
        <v>401</v>
      </c>
      <c r="B2009" s="44">
        <f t="shared" si="37"/>
        <v>2001</v>
      </c>
      <c r="C2009" s="44">
        <f t="shared" si="37"/>
        <v>2001</v>
      </c>
      <c r="D2009" s="75">
        <v>3</v>
      </c>
      <c r="E2009" s="69" t="s">
        <v>4214</v>
      </c>
      <c r="F2009" s="63"/>
      <c r="G2009" s="189"/>
      <c r="H2009" s="110" t="s">
        <v>5035</v>
      </c>
      <c r="I2009" s="63" t="s">
        <v>573</v>
      </c>
      <c r="J2009" s="66" t="s">
        <v>3701</v>
      </c>
      <c r="K2009" s="48" t="s">
        <v>3160</v>
      </c>
      <c r="L2009" s="199" t="s">
        <v>3204</v>
      </c>
    </row>
    <row r="2010" spans="1:12" ht="19.5" customHeight="1">
      <c r="A2010" s="206"/>
      <c r="B2010" s="44">
        <f t="shared" si="37"/>
        <v>2002</v>
      </c>
      <c r="C2010" s="44">
        <f t="shared" si="37"/>
        <v>2002</v>
      </c>
      <c r="D2010" s="75">
        <v>3</v>
      </c>
      <c r="E2010" s="69" t="s">
        <v>4215</v>
      </c>
      <c r="F2010" s="63"/>
      <c r="G2010" s="189"/>
      <c r="H2010" s="110" t="s">
        <v>5035</v>
      </c>
      <c r="I2010" s="63" t="s">
        <v>574</v>
      </c>
      <c r="J2010" s="66" t="s">
        <v>3701</v>
      </c>
      <c r="K2010" s="48" t="s">
        <v>3285</v>
      </c>
      <c r="L2010" s="199" t="s">
        <v>3214</v>
      </c>
    </row>
    <row r="2011" spans="1:12" ht="19.5" customHeight="1">
      <c r="A2011" s="206"/>
      <c r="B2011" s="44">
        <f t="shared" si="37"/>
        <v>2003</v>
      </c>
      <c r="C2011" s="44">
        <f t="shared" si="37"/>
        <v>2003</v>
      </c>
      <c r="D2011" s="75"/>
      <c r="E2011" s="45"/>
      <c r="F2011" s="63"/>
      <c r="G2011" s="189"/>
      <c r="H2011" s="110" t="s">
        <v>5035</v>
      </c>
      <c r="I2011" s="63" t="s">
        <v>2205</v>
      </c>
      <c r="J2011" s="66" t="s">
        <v>3701</v>
      </c>
      <c r="K2011" s="48" t="s">
        <v>3167</v>
      </c>
      <c r="L2011" s="198" t="s">
        <v>3215</v>
      </c>
    </row>
    <row r="2012" spans="1:12" ht="19.5" customHeight="1">
      <c r="A2012" s="206"/>
      <c r="B2012" s="44">
        <f t="shared" si="37"/>
        <v>2004</v>
      </c>
      <c r="C2012" s="44">
        <f t="shared" si="37"/>
        <v>2004</v>
      </c>
      <c r="D2012" s="75"/>
      <c r="E2012" s="45"/>
      <c r="F2012" s="63"/>
      <c r="G2012" s="189"/>
      <c r="H2012" s="110" t="s">
        <v>5035</v>
      </c>
      <c r="I2012" s="63" t="s">
        <v>2206</v>
      </c>
      <c r="J2012" s="66" t="s">
        <v>3701</v>
      </c>
      <c r="K2012" s="48" t="s">
        <v>17</v>
      </c>
      <c r="L2012" s="199" t="s">
        <v>3201</v>
      </c>
    </row>
    <row r="2013" spans="1:12" ht="19.5" customHeight="1">
      <c r="A2013" s="206"/>
      <c r="B2013" s="44">
        <f t="shared" si="37"/>
        <v>2005</v>
      </c>
      <c r="C2013" s="44">
        <f t="shared" si="37"/>
        <v>2005</v>
      </c>
      <c r="D2013" s="75">
        <v>3</v>
      </c>
      <c r="E2013" s="69" t="s">
        <v>4046</v>
      </c>
      <c r="F2013" s="63"/>
      <c r="G2013" s="189"/>
      <c r="H2013" s="110" t="s">
        <v>5035</v>
      </c>
      <c r="I2013" s="63" t="s">
        <v>202</v>
      </c>
      <c r="J2013" s="66" t="s">
        <v>3701</v>
      </c>
      <c r="K2013" s="48" t="s">
        <v>72</v>
      </c>
      <c r="L2013" s="199" t="s">
        <v>3191</v>
      </c>
    </row>
    <row r="2014" spans="1:12" ht="19.5" customHeight="1">
      <c r="A2014" s="206">
        <v>402</v>
      </c>
      <c r="B2014" s="44">
        <f t="shared" si="37"/>
        <v>2006</v>
      </c>
      <c r="C2014" s="44">
        <f t="shared" si="37"/>
        <v>2006</v>
      </c>
      <c r="D2014" s="75"/>
      <c r="E2014" s="45"/>
      <c r="F2014" s="63"/>
      <c r="G2014" s="189"/>
      <c r="H2014" s="110" t="s">
        <v>5035</v>
      </c>
      <c r="I2014" s="63" t="s">
        <v>2207</v>
      </c>
      <c r="J2014" s="66" t="s">
        <v>3701</v>
      </c>
      <c r="K2014" s="51" t="s">
        <v>4407</v>
      </c>
      <c r="L2014" s="199" t="s">
        <v>3229</v>
      </c>
    </row>
    <row r="2015" spans="1:12" ht="19.5" customHeight="1">
      <c r="A2015" s="206"/>
      <c r="B2015" s="44">
        <f t="shared" si="37"/>
        <v>2007</v>
      </c>
      <c r="C2015" s="44">
        <f t="shared" si="37"/>
        <v>2007</v>
      </c>
      <c r="D2015" s="75"/>
      <c r="E2015" s="45"/>
      <c r="F2015" s="63"/>
      <c r="G2015" s="189"/>
      <c r="H2015" s="110" t="s">
        <v>5035</v>
      </c>
      <c r="I2015" s="63" t="s">
        <v>2208</v>
      </c>
      <c r="J2015" s="66" t="s">
        <v>3701</v>
      </c>
      <c r="K2015" s="60" t="s">
        <v>3336</v>
      </c>
      <c r="L2015" s="199" t="s">
        <v>3335</v>
      </c>
    </row>
    <row r="2016" spans="1:12" ht="19.5" customHeight="1">
      <c r="A2016" s="206"/>
      <c r="B2016" s="44">
        <f t="shared" si="37"/>
        <v>2008</v>
      </c>
      <c r="C2016" s="44">
        <f t="shared" si="37"/>
        <v>2008</v>
      </c>
      <c r="D2016" s="75"/>
      <c r="E2016" s="45"/>
      <c r="F2016" s="63"/>
      <c r="G2016" s="189"/>
      <c r="H2016" s="110" t="s">
        <v>5035</v>
      </c>
      <c r="I2016" s="63" t="s">
        <v>2209</v>
      </c>
      <c r="J2016" s="66" t="s">
        <v>3701</v>
      </c>
      <c r="K2016" s="60" t="s">
        <v>963</v>
      </c>
      <c r="L2016" s="199" t="s">
        <v>3287</v>
      </c>
    </row>
    <row r="2017" spans="1:12" ht="19.5" customHeight="1">
      <c r="A2017" s="206"/>
      <c r="B2017" s="44">
        <f t="shared" si="37"/>
        <v>2009</v>
      </c>
      <c r="C2017" s="44">
        <f t="shared" si="37"/>
        <v>2009</v>
      </c>
      <c r="D2017" s="75">
        <v>4</v>
      </c>
      <c r="E2017" s="69" t="s">
        <v>4502</v>
      </c>
      <c r="F2017" s="63"/>
      <c r="G2017" s="189"/>
      <c r="H2017" s="110" t="s">
        <v>5035</v>
      </c>
      <c r="I2017" s="63" t="s">
        <v>305</v>
      </c>
      <c r="J2017" s="66" t="s">
        <v>3701</v>
      </c>
      <c r="K2017" s="48" t="s">
        <v>3217</v>
      </c>
      <c r="L2017" s="198" t="s">
        <v>3216</v>
      </c>
    </row>
    <row r="2018" spans="1:12" ht="19.5" customHeight="1">
      <c r="A2018" s="206"/>
      <c r="B2018" s="44">
        <f t="shared" si="37"/>
        <v>2010</v>
      </c>
      <c r="C2018" s="44">
        <f t="shared" si="37"/>
        <v>2010</v>
      </c>
      <c r="D2018" s="75"/>
      <c r="E2018" s="45"/>
      <c r="F2018" s="63"/>
      <c r="G2018" s="189"/>
      <c r="H2018" s="110" t="s">
        <v>5035</v>
      </c>
      <c r="I2018" s="63" t="s">
        <v>2210</v>
      </c>
      <c r="J2018" s="66" t="s">
        <v>3701</v>
      </c>
      <c r="K2018" s="48" t="s">
        <v>3183</v>
      </c>
      <c r="L2018" s="199" t="s">
        <v>3185</v>
      </c>
    </row>
    <row r="2019" spans="1:12" ht="19.5" customHeight="1">
      <c r="A2019" s="206">
        <v>403</v>
      </c>
      <c r="B2019" s="44">
        <f t="shared" si="37"/>
        <v>2011</v>
      </c>
      <c r="C2019" s="44">
        <f t="shared" si="37"/>
        <v>2011</v>
      </c>
      <c r="D2019" s="75"/>
      <c r="E2019" s="45"/>
      <c r="F2019" s="63"/>
      <c r="G2019" s="189"/>
      <c r="H2019" s="110" t="s">
        <v>5035</v>
      </c>
      <c r="I2019" s="63" t="s">
        <v>2211</v>
      </c>
      <c r="J2019" s="66" t="s">
        <v>3701</v>
      </c>
      <c r="K2019" s="48" t="s">
        <v>1204</v>
      </c>
      <c r="L2019" s="198" t="s">
        <v>3225</v>
      </c>
    </row>
    <row r="2020" spans="1:12" ht="19.5" customHeight="1">
      <c r="A2020" s="206"/>
      <c r="B2020" s="44">
        <f t="shared" ref="B2020:C2035" si="38">ROW()-8</f>
        <v>2012</v>
      </c>
      <c r="C2020" s="44">
        <f t="shared" si="38"/>
        <v>2012</v>
      </c>
      <c r="D2020" s="75">
        <v>2</v>
      </c>
      <c r="E2020" s="69" t="s">
        <v>4019</v>
      </c>
      <c r="F2020" s="63"/>
      <c r="G2020" s="189"/>
      <c r="H2020" s="110" t="s">
        <v>5035</v>
      </c>
      <c r="I2020" s="63" t="s">
        <v>410</v>
      </c>
      <c r="J2020" s="66" t="s">
        <v>3701</v>
      </c>
      <c r="K2020" s="48" t="s">
        <v>65</v>
      </c>
      <c r="L2020" s="199" t="s">
        <v>3187</v>
      </c>
    </row>
    <row r="2021" spans="1:12" ht="19.5" customHeight="1">
      <c r="A2021" s="206"/>
      <c r="B2021" s="44">
        <f t="shared" si="38"/>
        <v>2013</v>
      </c>
      <c r="C2021" s="44">
        <f t="shared" si="38"/>
        <v>2013</v>
      </c>
      <c r="D2021" s="75"/>
      <c r="E2021" s="45"/>
      <c r="F2021" s="63"/>
      <c r="G2021" s="189"/>
      <c r="H2021" s="113" t="s">
        <v>677</v>
      </c>
      <c r="I2021" s="63" t="s">
        <v>2212</v>
      </c>
      <c r="J2021" s="66" t="s">
        <v>3702</v>
      </c>
      <c r="K2021" s="48" t="s">
        <v>3183</v>
      </c>
      <c r="L2021" s="199" t="s">
        <v>3185</v>
      </c>
    </row>
    <row r="2022" spans="1:12" ht="19.5" customHeight="1">
      <c r="A2022" s="206"/>
      <c r="B2022" s="44">
        <f t="shared" si="38"/>
        <v>2014</v>
      </c>
      <c r="C2022" s="44">
        <f t="shared" si="38"/>
        <v>2014</v>
      </c>
      <c r="D2022" s="75"/>
      <c r="E2022" s="45"/>
      <c r="F2022" s="63"/>
      <c r="G2022" s="189"/>
      <c r="H2022" s="110" t="s">
        <v>5035</v>
      </c>
      <c r="I2022" s="63" t="s">
        <v>2213</v>
      </c>
      <c r="J2022" s="66" t="s">
        <v>3702</v>
      </c>
      <c r="K2022" s="48" t="s">
        <v>3167</v>
      </c>
      <c r="L2022" s="198" t="s">
        <v>3215</v>
      </c>
    </row>
    <row r="2023" spans="1:12" ht="19.5" customHeight="1">
      <c r="A2023" s="206"/>
      <c r="B2023" s="44">
        <f t="shared" si="38"/>
        <v>2015</v>
      </c>
      <c r="C2023" s="44">
        <f t="shared" si="38"/>
        <v>2015</v>
      </c>
      <c r="D2023" s="75">
        <v>4</v>
      </c>
      <c r="E2023" s="69" t="s">
        <v>4503</v>
      </c>
      <c r="F2023" s="63"/>
      <c r="G2023" s="189"/>
      <c r="H2023" s="110" t="s">
        <v>5035</v>
      </c>
      <c r="I2023" s="63" t="s">
        <v>759</v>
      </c>
      <c r="J2023" s="66" t="s">
        <v>3702</v>
      </c>
      <c r="K2023" s="48" t="s">
        <v>3167</v>
      </c>
      <c r="L2023" s="198" t="s">
        <v>3215</v>
      </c>
    </row>
    <row r="2024" spans="1:12" ht="19.5" customHeight="1">
      <c r="A2024" s="206">
        <v>404</v>
      </c>
      <c r="B2024" s="44">
        <f t="shared" si="38"/>
        <v>2016</v>
      </c>
      <c r="C2024" s="44">
        <f t="shared" si="38"/>
        <v>2016</v>
      </c>
      <c r="D2024" s="75">
        <v>6</v>
      </c>
      <c r="E2024" s="69" t="s">
        <v>4835</v>
      </c>
      <c r="F2024" s="63"/>
      <c r="G2024" s="189"/>
      <c r="H2024" s="110" t="s">
        <v>5035</v>
      </c>
      <c r="I2024" s="63" t="s">
        <v>1095</v>
      </c>
      <c r="J2024" s="66" t="s">
        <v>3702</v>
      </c>
      <c r="K2024" s="48" t="s">
        <v>1198</v>
      </c>
      <c r="L2024" s="198" t="s">
        <v>3244</v>
      </c>
    </row>
    <row r="2025" spans="1:12" ht="19.5" customHeight="1">
      <c r="A2025" s="206"/>
      <c r="B2025" s="44">
        <f t="shared" si="38"/>
        <v>2017</v>
      </c>
      <c r="C2025" s="44">
        <f t="shared" si="38"/>
        <v>2017</v>
      </c>
      <c r="D2025" s="75">
        <v>6</v>
      </c>
      <c r="E2025" s="69" t="s">
        <v>4836</v>
      </c>
      <c r="F2025" s="63"/>
      <c r="G2025" s="189"/>
      <c r="H2025" s="112" t="s">
        <v>5036</v>
      </c>
      <c r="I2025" s="63" t="s">
        <v>1096</v>
      </c>
      <c r="J2025" s="66" t="s">
        <v>3702</v>
      </c>
      <c r="K2025" s="48" t="s">
        <v>3247</v>
      </c>
      <c r="L2025" s="198" t="s">
        <v>3219</v>
      </c>
    </row>
    <row r="2026" spans="1:12" ht="19.5" customHeight="1">
      <c r="A2026" s="206"/>
      <c r="B2026" s="44">
        <f t="shared" si="38"/>
        <v>2018</v>
      </c>
      <c r="C2026" s="44">
        <f t="shared" si="38"/>
        <v>2018</v>
      </c>
      <c r="D2026" s="75"/>
      <c r="E2026" s="45"/>
      <c r="F2026" s="63"/>
      <c r="G2026" s="189"/>
      <c r="H2026" s="110" t="s">
        <v>5035</v>
      </c>
      <c r="I2026" s="63" t="s">
        <v>306</v>
      </c>
      <c r="J2026" s="66" t="s">
        <v>3702</v>
      </c>
      <c r="K2026" s="48" t="s">
        <v>3247</v>
      </c>
      <c r="L2026" s="198" t="s">
        <v>3219</v>
      </c>
    </row>
    <row r="2027" spans="1:12" ht="19.5" customHeight="1">
      <c r="A2027" s="206"/>
      <c r="B2027" s="44">
        <f t="shared" si="38"/>
        <v>2019</v>
      </c>
      <c r="C2027" s="44">
        <f t="shared" si="38"/>
        <v>2019</v>
      </c>
      <c r="D2027" s="75"/>
      <c r="E2027" s="45"/>
      <c r="F2027" s="63"/>
      <c r="G2027" s="189"/>
      <c r="H2027" s="110" t="s">
        <v>5035</v>
      </c>
      <c r="I2027" s="63" t="s">
        <v>2214</v>
      </c>
      <c r="J2027" s="66" t="s">
        <v>3703</v>
      </c>
      <c r="K2027" s="48" t="s">
        <v>3183</v>
      </c>
      <c r="L2027" s="199" t="s">
        <v>3185</v>
      </c>
    </row>
    <row r="2028" spans="1:12" ht="19.5" customHeight="1">
      <c r="A2028" s="206"/>
      <c r="B2028" s="44">
        <f t="shared" si="38"/>
        <v>2020</v>
      </c>
      <c r="C2028" s="44">
        <f t="shared" si="38"/>
        <v>2020</v>
      </c>
      <c r="D2028" s="75"/>
      <c r="E2028" s="45"/>
      <c r="F2028" s="63"/>
      <c r="G2028" s="189"/>
      <c r="H2028" s="110" t="s">
        <v>5035</v>
      </c>
      <c r="I2028" s="63" t="s">
        <v>2215</v>
      </c>
      <c r="J2028" s="66" t="s">
        <v>3703</v>
      </c>
      <c r="K2028" s="48" t="s">
        <v>3349</v>
      </c>
      <c r="L2028" s="199" t="s">
        <v>3350</v>
      </c>
    </row>
    <row r="2029" spans="1:12" ht="19.5" customHeight="1">
      <c r="A2029" s="206">
        <v>405</v>
      </c>
      <c r="B2029" s="44">
        <f t="shared" si="38"/>
        <v>2021</v>
      </c>
      <c r="C2029" s="44">
        <f t="shared" si="38"/>
        <v>2021</v>
      </c>
      <c r="D2029" s="75"/>
      <c r="E2029" s="45"/>
      <c r="F2029" s="63"/>
      <c r="G2029" s="189"/>
      <c r="H2029" s="112" t="s">
        <v>5036</v>
      </c>
      <c r="I2029" s="63" t="s">
        <v>2216</v>
      </c>
      <c r="J2029" s="66" t="s">
        <v>3703</v>
      </c>
      <c r="K2029" s="51" t="s">
        <v>4487</v>
      </c>
      <c r="L2029" s="199" t="s">
        <v>4486</v>
      </c>
    </row>
    <row r="2030" spans="1:12" ht="19.5" customHeight="1">
      <c r="A2030" s="206"/>
      <c r="B2030" s="44">
        <f t="shared" si="38"/>
        <v>2022</v>
      </c>
      <c r="C2030" s="44">
        <f t="shared" si="38"/>
        <v>2022</v>
      </c>
      <c r="D2030" s="75">
        <v>2</v>
      </c>
      <c r="E2030" s="69" t="s">
        <v>4020</v>
      </c>
      <c r="F2030" s="63"/>
      <c r="G2030" s="189"/>
      <c r="H2030" s="109" t="s">
        <v>678</v>
      </c>
      <c r="I2030" s="63" t="s">
        <v>411</v>
      </c>
      <c r="J2030" s="66" t="s">
        <v>3704</v>
      </c>
      <c r="K2030" s="48" t="s">
        <v>72</v>
      </c>
      <c r="L2030" s="199" t="s">
        <v>3191</v>
      </c>
    </row>
    <row r="2031" spans="1:12" ht="19.5" customHeight="1">
      <c r="A2031" s="206"/>
      <c r="B2031" s="44">
        <f t="shared" si="38"/>
        <v>2023</v>
      </c>
      <c r="C2031" s="44">
        <f t="shared" si="38"/>
        <v>2023</v>
      </c>
      <c r="D2031" s="75"/>
      <c r="E2031" s="45"/>
      <c r="F2031" s="63"/>
      <c r="G2031" s="189"/>
      <c r="H2031" s="110" t="s">
        <v>5035</v>
      </c>
      <c r="I2031" s="63" t="s">
        <v>2217</v>
      </c>
      <c r="J2031" s="66" t="s">
        <v>3704</v>
      </c>
      <c r="K2031" s="48" t="s">
        <v>2</v>
      </c>
      <c r="L2031" s="198" t="s">
        <v>3220</v>
      </c>
    </row>
    <row r="2032" spans="1:12" ht="19.5" customHeight="1">
      <c r="A2032" s="206"/>
      <c r="B2032" s="44">
        <f t="shared" si="38"/>
        <v>2024</v>
      </c>
      <c r="C2032" s="44">
        <f t="shared" si="38"/>
        <v>2024</v>
      </c>
      <c r="D2032" s="75"/>
      <c r="E2032" s="45"/>
      <c r="F2032" s="63"/>
      <c r="G2032" s="189"/>
      <c r="H2032" s="110" t="s">
        <v>5035</v>
      </c>
      <c r="I2032" s="63" t="s">
        <v>2218</v>
      </c>
      <c r="J2032" s="66" t="s">
        <v>3704</v>
      </c>
      <c r="K2032" s="60" t="s">
        <v>1202</v>
      </c>
      <c r="L2032" s="199" t="s">
        <v>3288</v>
      </c>
    </row>
    <row r="2033" spans="1:12" ht="19.5" customHeight="1">
      <c r="A2033" s="206"/>
      <c r="B2033" s="44">
        <f t="shared" si="38"/>
        <v>2025</v>
      </c>
      <c r="C2033" s="44">
        <f t="shared" si="38"/>
        <v>2025</v>
      </c>
      <c r="D2033" s="75"/>
      <c r="E2033" s="45"/>
      <c r="F2033" s="63"/>
      <c r="G2033" s="189"/>
      <c r="H2033" s="110" t="s">
        <v>5035</v>
      </c>
      <c r="I2033" s="63" t="s">
        <v>2219</v>
      </c>
      <c r="J2033" s="66" t="s">
        <v>3705</v>
      </c>
      <c r="K2033" s="48" t="s">
        <v>28</v>
      </c>
      <c r="L2033" s="199" t="s">
        <v>3209</v>
      </c>
    </row>
    <row r="2034" spans="1:12" ht="19.5" customHeight="1">
      <c r="A2034" s="206">
        <v>406</v>
      </c>
      <c r="B2034" s="44">
        <f t="shared" si="38"/>
        <v>2026</v>
      </c>
      <c r="C2034" s="44">
        <f t="shared" si="38"/>
        <v>2026</v>
      </c>
      <c r="D2034" s="75">
        <v>3</v>
      </c>
      <c r="E2034" s="69" t="s">
        <v>4216</v>
      </c>
      <c r="F2034" s="63"/>
      <c r="G2034" s="189"/>
      <c r="H2034" s="110" t="s">
        <v>5035</v>
      </c>
      <c r="I2034" s="63" t="s">
        <v>575</v>
      </c>
      <c r="J2034" s="66" t="s">
        <v>3705</v>
      </c>
      <c r="K2034" s="48" t="s">
        <v>3160</v>
      </c>
      <c r="L2034" s="199" t="s">
        <v>3204</v>
      </c>
    </row>
    <row r="2035" spans="1:12" ht="19.5" customHeight="1">
      <c r="A2035" s="206"/>
      <c r="B2035" s="44">
        <f t="shared" si="38"/>
        <v>2027</v>
      </c>
      <c r="C2035" s="44">
        <f t="shared" si="38"/>
        <v>2027</v>
      </c>
      <c r="D2035" s="75"/>
      <c r="E2035" s="45"/>
      <c r="F2035" s="63"/>
      <c r="G2035" s="189"/>
      <c r="H2035" s="110" t="s">
        <v>5035</v>
      </c>
      <c r="I2035" s="63" t="s">
        <v>2220</v>
      </c>
      <c r="J2035" s="66" t="s">
        <v>3705</v>
      </c>
      <c r="K2035" s="60" t="s">
        <v>2816</v>
      </c>
      <c r="L2035" s="199" t="s">
        <v>3734</v>
      </c>
    </row>
    <row r="2036" spans="1:12" ht="19.5" customHeight="1">
      <c r="A2036" s="206"/>
      <c r="B2036" s="44">
        <f t="shared" ref="B2036:C2051" si="39">ROW()-8</f>
        <v>2028</v>
      </c>
      <c r="C2036" s="44">
        <f t="shared" si="39"/>
        <v>2028</v>
      </c>
      <c r="D2036" s="75"/>
      <c r="E2036" s="45"/>
      <c r="F2036" s="63"/>
      <c r="G2036" s="189"/>
      <c r="H2036" s="110" t="s">
        <v>5035</v>
      </c>
      <c r="I2036" s="63" t="s">
        <v>2221</v>
      </c>
      <c r="J2036" s="66" t="s">
        <v>3706</v>
      </c>
      <c r="K2036" s="51" t="s">
        <v>1728</v>
      </c>
      <c r="L2036" s="199" t="s">
        <v>4482</v>
      </c>
    </row>
    <row r="2037" spans="1:12" ht="19.5" customHeight="1">
      <c r="A2037" s="206"/>
      <c r="B2037" s="44">
        <f t="shared" si="39"/>
        <v>2029</v>
      </c>
      <c r="C2037" s="44">
        <f t="shared" si="39"/>
        <v>2029</v>
      </c>
      <c r="D2037" s="75">
        <v>6</v>
      </c>
      <c r="E2037" s="69" t="s">
        <v>4837</v>
      </c>
      <c r="F2037" s="63"/>
      <c r="G2037" s="189"/>
      <c r="H2037" s="110" t="s">
        <v>5035</v>
      </c>
      <c r="I2037" s="63" t="s">
        <v>203</v>
      </c>
      <c r="J2037" s="66" t="s">
        <v>3707</v>
      </c>
      <c r="K2037" s="48" t="s">
        <v>1305</v>
      </c>
      <c r="L2037" s="198" t="s">
        <v>3254</v>
      </c>
    </row>
    <row r="2038" spans="1:12" ht="19.5" customHeight="1">
      <c r="A2038" s="206"/>
      <c r="B2038" s="44">
        <f t="shared" si="39"/>
        <v>2030</v>
      </c>
      <c r="C2038" s="44">
        <f t="shared" si="39"/>
        <v>2030</v>
      </c>
      <c r="D2038" s="75">
        <v>6</v>
      </c>
      <c r="E2038" s="69" t="s">
        <v>4838</v>
      </c>
      <c r="F2038" s="63"/>
      <c r="G2038" s="189"/>
      <c r="H2038" s="109" t="s">
        <v>678</v>
      </c>
      <c r="I2038" s="63" t="s">
        <v>1097</v>
      </c>
      <c r="J2038" s="66" t="s">
        <v>3707</v>
      </c>
      <c r="K2038" s="48" t="s">
        <v>3163</v>
      </c>
      <c r="L2038" s="199" t="s">
        <v>3213</v>
      </c>
    </row>
    <row r="2039" spans="1:12" ht="19.5" customHeight="1">
      <c r="A2039" s="206">
        <v>407</v>
      </c>
      <c r="B2039" s="44">
        <f t="shared" si="39"/>
        <v>2031</v>
      </c>
      <c r="C2039" s="44">
        <f t="shared" si="39"/>
        <v>2031</v>
      </c>
      <c r="D2039" s="75">
        <v>6</v>
      </c>
      <c r="E2039" s="69" t="s">
        <v>4839</v>
      </c>
      <c r="F2039" s="63"/>
      <c r="G2039" s="189"/>
      <c r="H2039" s="110" t="s">
        <v>5035</v>
      </c>
      <c r="I2039" s="63" t="s">
        <v>1098</v>
      </c>
      <c r="J2039" s="66" t="s">
        <v>3707</v>
      </c>
      <c r="K2039" s="60" t="s">
        <v>19</v>
      </c>
      <c r="L2039" s="199" t="s">
        <v>3305</v>
      </c>
    </row>
    <row r="2040" spans="1:12" ht="19.5" customHeight="1">
      <c r="A2040" s="206"/>
      <c r="B2040" s="44">
        <f t="shared" si="39"/>
        <v>2032</v>
      </c>
      <c r="C2040" s="44">
        <f t="shared" si="39"/>
        <v>2032</v>
      </c>
      <c r="D2040" s="75"/>
      <c r="E2040" s="45"/>
      <c r="F2040" s="63"/>
      <c r="G2040" s="189"/>
      <c r="H2040" s="110" t="s">
        <v>5035</v>
      </c>
      <c r="I2040" s="63" t="s">
        <v>2222</v>
      </c>
      <c r="J2040" s="66" t="s">
        <v>3707</v>
      </c>
      <c r="K2040" s="48" t="s">
        <v>3167</v>
      </c>
      <c r="L2040" s="198" t="s">
        <v>3215</v>
      </c>
    </row>
    <row r="2041" spans="1:12" ht="19.5" customHeight="1">
      <c r="A2041" s="206"/>
      <c r="B2041" s="44">
        <f t="shared" si="39"/>
        <v>2033</v>
      </c>
      <c r="C2041" s="44">
        <f t="shared" si="39"/>
        <v>2033</v>
      </c>
      <c r="D2041" s="75"/>
      <c r="E2041" s="45"/>
      <c r="F2041" s="63"/>
      <c r="G2041" s="189"/>
      <c r="H2041" s="110" t="s">
        <v>5035</v>
      </c>
      <c r="I2041" s="63" t="s">
        <v>2223</v>
      </c>
      <c r="J2041" s="66" t="s">
        <v>3707</v>
      </c>
      <c r="K2041" s="48" t="s">
        <v>3160</v>
      </c>
      <c r="L2041" s="199" t="s">
        <v>3204</v>
      </c>
    </row>
    <row r="2042" spans="1:12" ht="19.5" customHeight="1">
      <c r="A2042" s="206"/>
      <c r="B2042" s="44">
        <f t="shared" si="39"/>
        <v>2034</v>
      </c>
      <c r="C2042" s="44">
        <f t="shared" si="39"/>
        <v>2034</v>
      </c>
      <c r="D2042" s="75"/>
      <c r="E2042" s="45"/>
      <c r="F2042" s="63"/>
      <c r="G2042" s="189"/>
      <c r="H2042" s="110" t="s">
        <v>5035</v>
      </c>
      <c r="I2042" s="63" t="s">
        <v>2224</v>
      </c>
      <c r="J2042" s="66" t="s">
        <v>3707</v>
      </c>
      <c r="K2042" s="48" t="s">
        <v>72</v>
      </c>
      <c r="L2042" s="199" t="s">
        <v>3191</v>
      </c>
    </row>
    <row r="2043" spans="1:12" ht="19.5" customHeight="1">
      <c r="A2043" s="206"/>
      <c r="B2043" s="44">
        <f t="shared" si="39"/>
        <v>2035</v>
      </c>
      <c r="C2043" s="44">
        <f t="shared" si="39"/>
        <v>2035</v>
      </c>
      <c r="D2043" s="75"/>
      <c r="E2043" s="45"/>
      <c r="F2043" s="63"/>
      <c r="G2043" s="189"/>
      <c r="H2043" s="109" t="s">
        <v>678</v>
      </c>
      <c r="I2043" s="63" t="s">
        <v>2225</v>
      </c>
      <c r="J2043" s="66" t="s">
        <v>3708</v>
      </c>
      <c r="K2043" s="48" t="s">
        <v>21</v>
      </c>
      <c r="L2043" s="199" t="s">
        <v>3184</v>
      </c>
    </row>
    <row r="2044" spans="1:12" ht="19.5" customHeight="1">
      <c r="A2044" s="206">
        <v>408</v>
      </c>
      <c r="B2044" s="44">
        <f t="shared" si="39"/>
        <v>2036</v>
      </c>
      <c r="C2044" s="44">
        <f t="shared" si="39"/>
        <v>2036</v>
      </c>
      <c r="D2044" s="75">
        <v>4</v>
      </c>
      <c r="E2044" s="69" t="s">
        <v>4504</v>
      </c>
      <c r="F2044" s="63"/>
      <c r="G2044" s="189"/>
      <c r="H2044" s="112" t="s">
        <v>5036</v>
      </c>
      <c r="I2044" s="63" t="s">
        <v>760</v>
      </c>
      <c r="J2044" s="66" t="s">
        <v>3708</v>
      </c>
      <c r="K2044" s="60" t="s">
        <v>3177</v>
      </c>
      <c r="L2044" s="199" t="s">
        <v>3294</v>
      </c>
    </row>
    <row r="2045" spans="1:12" ht="19.5" customHeight="1">
      <c r="A2045" s="206"/>
      <c r="B2045" s="44">
        <f t="shared" si="39"/>
        <v>2037</v>
      </c>
      <c r="C2045" s="44">
        <f t="shared" si="39"/>
        <v>2037</v>
      </c>
      <c r="D2045" s="75">
        <v>2</v>
      </c>
      <c r="E2045" s="69" t="s">
        <v>4021</v>
      </c>
      <c r="F2045" s="63"/>
      <c r="G2045" s="189"/>
      <c r="H2045" s="112" t="s">
        <v>5036</v>
      </c>
      <c r="I2045" s="63" t="s">
        <v>412</v>
      </c>
      <c r="J2045" s="66" t="s">
        <v>3708</v>
      </c>
      <c r="K2045" s="60" t="s">
        <v>412</v>
      </c>
      <c r="L2045" s="199" t="s">
        <v>3834</v>
      </c>
    </row>
    <row r="2046" spans="1:12" ht="19.5" customHeight="1">
      <c r="A2046" s="206"/>
      <c r="B2046" s="44">
        <f t="shared" si="39"/>
        <v>2038</v>
      </c>
      <c r="C2046" s="44">
        <f t="shared" si="39"/>
        <v>2038</v>
      </c>
      <c r="D2046" s="75">
        <v>2</v>
      </c>
      <c r="E2046" s="69" t="s">
        <v>4022</v>
      </c>
      <c r="F2046" s="63"/>
      <c r="G2046" s="189"/>
      <c r="H2046" s="110" t="s">
        <v>5035</v>
      </c>
      <c r="I2046" s="63" t="s">
        <v>414</v>
      </c>
      <c r="J2046" s="66" t="s">
        <v>3708</v>
      </c>
      <c r="K2046" s="48" t="s">
        <v>3240</v>
      </c>
      <c r="L2046" s="198" t="s">
        <v>3241</v>
      </c>
    </row>
    <row r="2047" spans="1:12" ht="19.5" customHeight="1">
      <c r="A2047" s="206"/>
      <c r="B2047" s="44">
        <f t="shared" si="39"/>
        <v>2039</v>
      </c>
      <c r="C2047" s="44">
        <f t="shared" si="39"/>
        <v>2039</v>
      </c>
      <c r="D2047" s="75"/>
      <c r="E2047" s="45"/>
      <c r="F2047" s="63"/>
      <c r="G2047" s="189"/>
      <c r="H2047" s="110" t="s">
        <v>5035</v>
      </c>
      <c r="I2047" s="63" t="s">
        <v>2226</v>
      </c>
      <c r="J2047" s="66" t="s">
        <v>3708</v>
      </c>
      <c r="K2047" s="51" t="s">
        <v>4407</v>
      </c>
      <c r="L2047" s="199" t="s">
        <v>3229</v>
      </c>
    </row>
    <row r="2048" spans="1:12" ht="19.5" customHeight="1">
      <c r="A2048" s="206"/>
      <c r="B2048" s="44">
        <f t="shared" si="39"/>
        <v>2040</v>
      </c>
      <c r="C2048" s="44">
        <f t="shared" si="39"/>
        <v>2040</v>
      </c>
      <c r="D2048" s="75">
        <v>6</v>
      </c>
      <c r="E2048" s="69" t="s">
        <v>4840</v>
      </c>
      <c r="F2048" s="63"/>
      <c r="G2048" s="189"/>
      <c r="H2048" s="110" t="s">
        <v>5035</v>
      </c>
      <c r="I2048" s="63" t="s">
        <v>1099</v>
      </c>
      <c r="J2048" s="66" t="s">
        <v>3708</v>
      </c>
      <c r="K2048" s="48" t="s">
        <v>592</v>
      </c>
      <c r="L2048" s="199" t="s">
        <v>3194</v>
      </c>
    </row>
    <row r="2049" spans="1:12" ht="19.5" customHeight="1">
      <c r="A2049" s="206">
        <v>409</v>
      </c>
      <c r="B2049" s="44">
        <f t="shared" si="39"/>
        <v>2041</v>
      </c>
      <c r="C2049" s="44">
        <f t="shared" si="39"/>
        <v>2041</v>
      </c>
      <c r="D2049" s="75"/>
      <c r="E2049" s="45"/>
      <c r="F2049" s="63"/>
      <c r="G2049" s="189"/>
      <c r="H2049" s="112" t="s">
        <v>5036</v>
      </c>
      <c r="I2049" s="63" t="s">
        <v>2227</v>
      </c>
      <c r="J2049" s="66" t="s">
        <v>3708</v>
      </c>
      <c r="K2049" s="48" t="s">
        <v>3251</v>
      </c>
      <c r="L2049" s="198" t="s">
        <v>3250</v>
      </c>
    </row>
    <row r="2050" spans="1:12" ht="19.5" customHeight="1">
      <c r="A2050" s="206"/>
      <c r="B2050" s="44">
        <f t="shared" si="39"/>
        <v>2042</v>
      </c>
      <c r="C2050" s="44">
        <f t="shared" si="39"/>
        <v>2042</v>
      </c>
      <c r="D2050" s="75"/>
      <c r="E2050" s="45"/>
      <c r="F2050" s="63"/>
      <c r="G2050" s="189"/>
      <c r="H2050" s="110" t="s">
        <v>5035</v>
      </c>
      <c r="I2050" s="63" t="s">
        <v>2228</v>
      </c>
      <c r="J2050" s="66" t="s">
        <v>3708</v>
      </c>
      <c r="K2050" s="48" t="s">
        <v>3240</v>
      </c>
      <c r="L2050" s="198" t="s">
        <v>3241</v>
      </c>
    </row>
    <row r="2051" spans="1:12" ht="19.5" customHeight="1">
      <c r="A2051" s="206"/>
      <c r="B2051" s="44">
        <f t="shared" si="39"/>
        <v>2043</v>
      </c>
      <c r="C2051" s="44">
        <f t="shared" si="39"/>
        <v>2043</v>
      </c>
      <c r="D2051" s="75"/>
      <c r="E2051" s="45"/>
      <c r="F2051" s="63"/>
      <c r="G2051" s="189"/>
      <c r="H2051" s="110" t="s">
        <v>5035</v>
      </c>
      <c r="I2051" s="63" t="s">
        <v>2229</v>
      </c>
      <c r="J2051" s="66" t="s">
        <v>3708</v>
      </c>
      <c r="K2051" s="60" t="s">
        <v>3268</v>
      </c>
      <c r="L2051" s="199" t="s">
        <v>3267</v>
      </c>
    </row>
    <row r="2052" spans="1:12" ht="19.5" customHeight="1">
      <c r="A2052" s="206"/>
      <c r="B2052" s="44">
        <f t="shared" ref="B2052:C2067" si="40">ROW()-8</f>
        <v>2044</v>
      </c>
      <c r="C2052" s="44">
        <f t="shared" si="40"/>
        <v>2044</v>
      </c>
      <c r="D2052" s="75">
        <v>4</v>
      </c>
      <c r="E2052" s="69" t="s">
        <v>4505</v>
      </c>
      <c r="F2052" s="63"/>
      <c r="G2052" s="189"/>
      <c r="H2052" s="110" t="s">
        <v>5035</v>
      </c>
      <c r="I2052" s="63" t="s">
        <v>761</v>
      </c>
      <c r="J2052" s="66" t="s">
        <v>3709</v>
      </c>
      <c r="K2052" s="48" t="s">
        <v>3285</v>
      </c>
      <c r="L2052" s="199" t="s">
        <v>3214</v>
      </c>
    </row>
    <row r="2053" spans="1:12" ht="19.5" customHeight="1">
      <c r="A2053" s="206"/>
      <c r="B2053" s="44">
        <f t="shared" si="40"/>
        <v>2045</v>
      </c>
      <c r="C2053" s="44">
        <f t="shared" si="40"/>
        <v>2045</v>
      </c>
      <c r="D2053" s="75">
        <v>1</v>
      </c>
      <c r="E2053" s="69" t="s">
        <v>3826</v>
      </c>
      <c r="F2053" s="63"/>
      <c r="G2053" s="189"/>
      <c r="H2053" s="113" t="s">
        <v>677</v>
      </c>
      <c r="I2053" s="63" t="s">
        <v>76</v>
      </c>
      <c r="J2053" s="66" t="s">
        <v>5033</v>
      </c>
      <c r="K2053" s="60" t="s">
        <v>76</v>
      </c>
      <c r="L2053" s="199" t="s">
        <v>3345</v>
      </c>
    </row>
    <row r="2054" spans="1:12" ht="19.5" customHeight="1">
      <c r="A2054" s="206">
        <v>410</v>
      </c>
      <c r="B2054" s="44">
        <f t="shared" si="40"/>
        <v>2046</v>
      </c>
      <c r="C2054" s="44">
        <f t="shared" si="40"/>
        <v>2046</v>
      </c>
      <c r="D2054" s="75">
        <v>6</v>
      </c>
      <c r="E2054" s="69" t="s">
        <v>4383</v>
      </c>
      <c r="F2054" s="63"/>
      <c r="G2054" s="189"/>
      <c r="H2054" s="112" t="s">
        <v>5036</v>
      </c>
      <c r="I2054" s="63" t="s">
        <v>1100</v>
      </c>
      <c r="J2054" s="66" t="s">
        <v>5033</v>
      </c>
      <c r="K2054" s="48" t="s">
        <v>3168</v>
      </c>
      <c r="L2054" s="198" t="s">
        <v>3228</v>
      </c>
    </row>
    <row r="2055" spans="1:12" ht="19.5" customHeight="1">
      <c r="A2055" s="206"/>
      <c r="B2055" s="44">
        <f t="shared" si="40"/>
        <v>2047</v>
      </c>
      <c r="C2055" s="44">
        <f t="shared" si="40"/>
        <v>2047</v>
      </c>
      <c r="D2055" s="75"/>
      <c r="E2055" s="45"/>
      <c r="F2055" s="63"/>
      <c r="G2055" s="189"/>
      <c r="H2055" s="110" t="s">
        <v>5035</v>
      </c>
      <c r="I2055" s="63" t="s">
        <v>2230</v>
      </c>
      <c r="J2055" s="66" t="s">
        <v>5033</v>
      </c>
      <c r="K2055" s="48" t="s">
        <v>3181</v>
      </c>
      <c r="L2055" s="198" t="s">
        <v>3232</v>
      </c>
    </row>
    <row r="2056" spans="1:12" ht="19.5" customHeight="1">
      <c r="A2056" s="206"/>
      <c r="B2056" s="44">
        <f t="shared" si="40"/>
        <v>2048</v>
      </c>
      <c r="C2056" s="44">
        <f t="shared" si="40"/>
        <v>2048</v>
      </c>
      <c r="D2056" s="75">
        <v>5</v>
      </c>
      <c r="E2056" s="69" t="s">
        <v>4358</v>
      </c>
      <c r="F2056" s="63"/>
      <c r="G2056" s="189"/>
      <c r="H2056" s="110" t="s">
        <v>5035</v>
      </c>
      <c r="I2056" s="63" t="s">
        <v>928</v>
      </c>
      <c r="J2056" s="66" t="s">
        <v>3710</v>
      </c>
      <c r="K2056" s="48" t="s">
        <v>62</v>
      </c>
      <c r="L2056" s="199" t="s">
        <v>3200</v>
      </c>
    </row>
    <row r="2057" spans="1:12" ht="19.5" customHeight="1">
      <c r="A2057" s="206"/>
      <c r="B2057" s="44">
        <f t="shared" si="40"/>
        <v>2049</v>
      </c>
      <c r="C2057" s="44">
        <f t="shared" si="40"/>
        <v>2049</v>
      </c>
      <c r="D2057" s="75"/>
      <c r="E2057" s="45"/>
      <c r="F2057" s="63"/>
      <c r="G2057" s="189">
        <v>501</v>
      </c>
      <c r="H2057" s="110" t="s">
        <v>5035</v>
      </c>
      <c r="I2057" s="63" t="s">
        <v>308</v>
      </c>
      <c r="J2057" s="66" t="s">
        <v>3711</v>
      </c>
      <c r="K2057" s="48" t="s">
        <v>72</v>
      </c>
      <c r="L2057" s="199" t="s">
        <v>3191</v>
      </c>
    </row>
    <row r="2058" spans="1:12" ht="19.5" customHeight="1">
      <c r="A2058" s="206"/>
      <c r="B2058" s="44">
        <f t="shared" si="40"/>
        <v>2050</v>
      </c>
      <c r="C2058" s="44">
        <f t="shared" si="40"/>
        <v>2050</v>
      </c>
      <c r="D2058" s="75">
        <v>3</v>
      </c>
      <c r="E2058" s="69" t="s">
        <v>4217</v>
      </c>
      <c r="F2058" s="63"/>
      <c r="G2058" s="189"/>
      <c r="H2058" s="112" t="s">
        <v>5036</v>
      </c>
      <c r="I2058" s="63" t="s">
        <v>307</v>
      </c>
      <c r="J2058" s="66" t="s">
        <v>3711</v>
      </c>
      <c r="K2058" s="48" t="s">
        <v>3167</v>
      </c>
      <c r="L2058" s="198" t="s">
        <v>3215</v>
      </c>
    </row>
    <row r="2059" spans="1:12" ht="19.5" customHeight="1">
      <c r="A2059" s="206">
        <v>411</v>
      </c>
      <c r="B2059" s="44">
        <f t="shared" si="40"/>
        <v>2051</v>
      </c>
      <c r="C2059" s="44">
        <f t="shared" si="40"/>
        <v>2051</v>
      </c>
      <c r="D2059" s="75">
        <v>5</v>
      </c>
      <c r="E2059" s="69" t="s">
        <v>4359</v>
      </c>
      <c r="F2059" s="63"/>
      <c r="G2059" s="189"/>
      <c r="H2059" s="110" t="s">
        <v>5035</v>
      </c>
      <c r="I2059" s="63" t="s">
        <v>929</v>
      </c>
      <c r="J2059" s="66" t="s">
        <v>3711</v>
      </c>
      <c r="K2059" s="48" t="s">
        <v>62</v>
      </c>
      <c r="L2059" s="199" t="s">
        <v>3200</v>
      </c>
    </row>
    <row r="2060" spans="1:12" ht="19.5" customHeight="1">
      <c r="A2060" s="206"/>
      <c r="B2060" s="44">
        <f t="shared" si="40"/>
        <v>2052</v>
      </c>
      <c r="C2060" s="44">
        <f t="shared" si="40"/>
        <v>2052</v>
      </c>
      <c r="D2060" s="75"/>
      <c r="E2060" s="45"/>
      <c r="F2060" s="63"/>
      <c r="G2060" s="189"/>
      <c r="H2060" s="109" t="s">
        <v>678</v>
      </c>
      <c r="I2060" s="63" t="s">
        <v>1239</v>
      </c>
      <c r="J2060" s="66" t="s">
        <v>3711</v>
      </c>
      <c r="K2060" s="60" t="s">
        <v>3318</v>
      </c>
      <c r="L2060" s="199" t="s">
        <v>4841</v>
      </c>
    </row>
    <row r="2061" spans="1:12" ht="19.5" customHeight="1">
      <c r="A2061" s="206"/>
      <c r="B2061" s="44">
        <f t="shared" si="40"/>
        <v>2053</v>
      </c>
      <c r="C2061" s="44">
        <f t="shared" si="40"/>
        <v>2053</v>
      </c>
      <c r="D2061" s="75"/>
      <c r="E2061" s="45"/>
      <c r="F2061" s="63"/>
      <c r="G2061" s="189"/>
      <c r="H2061" s="110" t="s">
        <v>5035</v>
      </c>
      <c r="I2061" s="63" t="s">
        <v>2231</v>
      </c>
      <c r="J2061" s="66" t="s">
        <v>3711</v>
      </c>
      <c r="K2061" s="60" t="s">
        <v>396</v>
      </c>
      <c r="L2061" s="199" t="s">
        <v>3841</v>
      </c>
    </row>
    <row r="2062" spans="1:12" ht="19.5" customHeight="1">
      <c r="A2062" s="206"/>
      <c r="B2062" s="44">
        <f t="shared" si="40"/>
        <v>2054</v>
      </c>
      <c r="C2062" s="44">
        <f t="shared" si="40"/>
        <v>2054</v>
      </c>
      <c r="D2062" s="75"/>
      <c r="E2062" s="45"/>
      <c r="F2062" s="63"/>
      <c r="G2062" s="189"/>
      <c r="H2062" s="110" t="s">
        <v>5035</v>
      </c>
      <c r="I2062" s="63" t="s">
        <v>2232</v>
      </c>
      <c r="J2062" s="66" t="s">
        <v>3711</v>
      </c>
      <c r="K2062" s="48" t="s">
        <v>3285</v>
      </c>
      <c r="L2062" s="199" t="s">
        <v>3214</v>
      </c>
    </row>
    <row r="2063" spans="1:12" ht="19.5" customHeight="1">
      <c r="A2063" s="206"/>
      <c r="B2063" s="44">
        <f t="shared" si="40"/>
        <v>2055</v>
      </c>
      <c r="C2063" s="44">
        <f t="shared" si="40"/>
        <v>2055</v>
      </c>
      <c r="D2063" s="75"/>
      <c r="E2063" s="45"/>
      <c r="F2063" s="63"/>
      <c r="G2063" s="189"/>
      <c r="H2063" s="110" t="s">
        <v>5035</v>
      </c>
      <c r="I2063" s="63" t="s">
        <v>2233</v>
      </c>
      <c r="J2063" s="66" t="s">
        <v>3711</v>
      </c>
      <c r="K2063" s="60" t="s">
        <v>46</v>
      </c>
      <c r="L2063" s="199" t="s">
        <v>3286</v>
      </c>
    </row>
    <row r="2064" spans="1:12" ht="19.5" customHeight="1">
      <c r="A2064" s="206">
        <v>412</v>
      </c>
      <c r="B2064" s="44">
        <f t="shared" si="40"/>
        <v>2056</v>
      </c>
      <c r="C2064" s="44">
        <f t="shared" si="40"/>
        <v>2056</v>
      </c>
      <c r="D2064" s="75"/>
      <c r="E2064" s="45"/>
      <c r="F2064" s="63"/>
      <c r="G2064" s="189"/>
      <c r="H2064" s="110" t="s">
        <v>5035</v>
      </c>
      <c r="I2064" s="63" t="s">
        <v>2234</v>
      </c>
      <c r="J2064" s="66" t="s">
        <v>3712</v>
      </c>
      <c r="K2064" s="48" t="s">
        <v>40</v>
      </c>
      <c r="L2064" s="199" t="s">
        <v>3193</v>
      </c>
    </row>
    <row r="2065" spans="1:12" ht="19.5" customHeight="1">
      <c r="A2065" s="206"/>
      <c r="B2065" s="44">
        <f t="shared" si="40"/>
        <v>2057</v>
      </c>
      <c r="C2065" s="44">
        <f t="shared" si="40"/>
        <v>2057</v>
      </c>
      <c r="D2065" s="75">
        <v>3</v>
      </c>
      <c r="E2065" s="69" t="s">
        <v>4218</v>
      </c>
      <c r="F2065" s="63"/>
      <c r="G2065" s="189"/>
      <c r="H2065" s="112" t="s">
        <v>5036</v>
      </c>
      <c r="I2065" s="63" t="s">
        <v>576</v>
      </c>
      <c r="J2065" s="66" t="s">
        <v>3712</v>
      </c>
      <c r="K2065" s="60" t="s">
        <v>399</v>
      </c>
      <c r="L2065" s="199" t="s">
        <v>3321</v>
      </c>
    </row>
    <row r="2066" spans="1:12" ht="19.5" customHeight="1">
      <c r="A2066" s="206"/>
      <c r="B2066" s="44">
        <f t="shared" si="40"/>
        <v>2058</v>
      </c>
      <c r="C2066" s="44">
        <f t="shared" si="40"/>
        <v>2058</v>
      </c>
      <c r="D2066" s="75"/>
      <c r="E2066" s="45"/>
      <c r="F2066" s="63"/>
      <c r="G2066" s="189"/>
      <c r="H2066" s="110" t="s">
        <v>5035</v>
      </c>
      <c r="I2066" s="63" t="s">
        <v>2235</v>
      </c>
      <c r="J2066" s="66" t="s">
        <v>3712</v>
      </c>
      <c r="K2066" s="48" t="s">
        <v>3253</v>
      </c>
      <c r="L2066" s="198" t="s">
        <v>3252</v>
      </c>
    </row>
    <row r="2067" spans="1:12" ht="19.5" customHeight="1">
      <c r="A2067" s="206"/>
      <c r="B2067" s="44">
        <f t="shared" si="40"/>
        <v>2059</v>
      </c>
      <c r="C2067" s="44">
        <f t="shared" si="40"/>
        <v>2059</v>
      </c>
      <c r="D2067" s="75"/>
      <c r="E2067" s="45"/>
      <c r="F2067" s="63"/>
      <c r="G2067" s="189"/>
      <c r="H2067" s="110" t="s">
        <v>5035</v>
      </c>
      <c r="I2067" s="63" t="s">
        <v>2236</v>
      </c>
      <c r="J2067" s="66" t="s">
        <v>3712</v>
      </c>
      <c r="K2067" s="48" t="s">
        <v>350</v>
      </c>
      <c r="L2067" s="199" t="s">
        <v>3186</v>
      </c>
    </row>
    <row r="2068" spans="1:12" ht="19.5" customHeight="1">
      <c r="A2068" s="206"/>
      <c r="B2068" s="44">
        <f t="shared" ref="B2068:C2084" si="41">ROW()-8</f>
        <v>2060</v>
      </c>
      <c r="C2068" s="44">
        <f t="shared" si="41"/>
        <v>2060</v>
      </c>
      <c r="D2068" s="75"/>
      <c r="E2068" s="45"/>
      <c r="F2068" s="63"/>
      <c r="G2068" s="189"/>
      <c r="H2068" s="109" t="s">
        <v>678</v>
      </c>
      <c r="I2068" s="63" t="s">
        <v>2237</v>
      </c>
      <c r="J2068" s="66" t="s">
        <v>3713</v>
      </c>
      <c r="K2068" s="60" t="s">
        <v>3863</v>
      </c>
      <c r="L2068" s="199" t="s">
        <v>3862</v>
      </c>
    </row>
    <row r="2069" spans="1:12" ht="19.5" customHeight="1">
      <c r="A2069" s="206">
        <v>413</v>
      </c>
      <c r="B2069" s="44">
        <f t="shared" si="41"/>
        <v>2061</v>
      </c>
      <c r="C2069" s="44">
        <f t="shared" si="41"/>
        <v>2061</v>
      </c>
      <c r="D2069" s="75">
        <v>3</v>
      </c>
      <c r="E2069" s="69" t="s">
        <v>4219</v>
      </c>
      <c r="F2069" s="63"/>
      <c r="G2069" s="189"/>
      <c r="H2069" s="109" t="s">
        <v>678</v>
      </c>
      <c r="I2069" s="63" t="s">
        <v>577</v>
      </c>
      <c r="J2069" s="66" t="s">
        <v>3713</v>
      </c>
      <c r="K2069" s="48" t="s">
        <v>0</v>
      </c>
      <c r="L2069" s="199" t="s">
        <v>3210</v>
      </c>
    </row>
    <row r="2070" spans="1:12" ht="19.5" customHeight="1">
      <c r="A2070" s="206"/>
      <c r="B2070" s="44">
        <f t="shared" si="41"/>
        <v>2062</v>
      </c>
      <c r="C2070" s="44">
        <f t="shared" si="41"/>
        <v>2062</v>
      </c>
      <c r="D2070" s="75">
        <v>4</v>
      </c>
      <c r="E2070" s="69" t="s">
        <v>4238</v>
      </c>
      <c r="F2070" s="63"/>
      <c r="G2070" s="189"/>
      <c r="H2070" s="109" t="s">
        <v>678</v>
      </c>
      <c r="I2070" s="63" t="s">
        <v>762</v>
      </c>
      <c r="J2070" s="66" t="s">
        <v>3713</v>
      </c>
      <c r="K2070" s="51" t="s">
        <v>4409</v>
      </c>
      <c r="L2070" s="199" t="s">
        <v>4408</v>
      </c>
    </row>
    <row r="2071" spans="1:12" ht="19.5" customHeight="1">
      <c r="A2071" s="206"/>
      <c r="B2071" s="44">
        <f t="shared" si="41"/>
        <v>2063</v>
      </c>
      <c r="C2071" s="44">
        <f t="shared" si="41"/>
        <v>2063</v>
      </c>
      <c r="D2071" s="75">
        <v>4</v>
      </c>
      <c r="E2071" s="69" t="s">
        <v>4506</v>
      </c>
      <c r="F2071" s="63"/>
      <c r="G2071" s="189"/>
      <c r="H2071" s="112" t="s">
        <v>5036</v>
      </c>
      <c r="I2071" s="63" t="s">
        <v>763</v>
      </c>
      <c r="J2071" s="66" t="s">
        <v>3713</v>
      </c>
      <c r="K2071" s="51" t="s">
        <v>1192</v>
      </c>
      <c r="L2071" s="199" t="s">
        <v>4843</v>
      </c>
    </row>
    <row r="2072" spans="1:12" ht="19.5" customHeight="1">
      <c r="A2072" s="206"/>
      <c r="B2072" s="44">
        <f t="shared" si="41"/>
        <v>2064</v>
      </c>
      <c r="C2072" s="44">
        <f t="shared" si="41"/>
        <v>2064</v>
      </c>
      <c r="D2072" s="75"/>
      <c r="E2072" s="45"/>
      <c r="F2072" s="63"/>
      <c r="G2072" s="189"/>
      <c r="H2072" s="110" t="s">
        <v>5035</v>
      </c>
      <c r="I2072" s="63" t="s">
        <v>2238</v>
      </c>
      <c r="J2072" s="66" t="s">
        <v>3713</v>
      </c>
      <c r="K2072" s="48" t="s">
        <v>3167</v>
      </c>
      <c r="L2072" s="198" t="s">
        <v>3215</v>
      </c>
    </row>
    <row r="2073" spans="1:12" ht="19.5" customHeight="1">
      <c r="A2073" s="206"/>
      <c r="B2073" s="44">
        <f t="shared" si="41"/>
        <v>2065</v>
      </c>
      <c r="C2073" s="44">
        <f t="shared" si="41"/>
        <v>2065</v>
      </c>
      <c r="D2073" s="75"/>
      <c r="E2073" s="45"/>
      <c r="F2073" s="63"/>
      <c r="G2073" s="189"/>
      <c r="H2073" s="110" t="s">
        <v>5035</v>
      </c>
      <c r="I2073" s="63" t="s">
        <v>2239</v>
      </c>
      <c r="J2073" s="66" t="s">
        <v>3713</v>
      </c>
      <c r="K2073" s="48" t="s">
        <v>3182</v>
      </c>
      <c r="L2073" s="198" t="s">
        <v>3238</v>
      </c>
    </row>
    <row r="2074" spans="1:12" ht="19.5" customHeight="1">
      <c r="A2074" s="206">
        <v>414</v>
      </c>
      <c r="B2074" s="44">
        <f t="shared" si="41"/>
        <v>2066</v>
      </c>
      <c r="C2074" s="44">
        <f t="shared" si="41"/>
        <v>2066</v>
      </c>
      <c r="D2074" s="75"/>
      <c r="E2074" s="45"/>
      <c r="F2074" s="63"/>
      <c r="G2074" s="189"/>
      <c r="H2074" s="110" t="s">
        <v>5035</v>
      </c>
      <c r="I2074" s="63" t="s">
        <v>2240</v>
      </c>
      <c r="J2074" s="66" t="s">
        <v>3713</v>
      </c>
      <c r="K2074" s="48" t="s">
        <v>3285</v>
      </c>
      <c r="L2074" s="199" t="s">
        <v>3214</v>
      </c>
    </row>
    <row r="2075" spans="1:12" ht="19.5" customHeight="1">
      <c r="A2075" s="206"/>
      <c r="B2075" s="44">
        <f t="shared" si="41"/>
        <v>2067</v>
      </c>
      <c r="C2075" s="44">
        <f t="shared" si="41"/>
        <v>2067</v>
      </c>
      <c r="D2075" s="75">
        <v>4</v>
      </c>
      <c r="E2075" s="69" t="s">
        <v>4507</v>
      </c>
      <c r="F2075" s="63"/>
      <c r="G2075" s="189"/>
      <c r="H2075" s="109" t="s">
        <v>678</v>
      </c>
      <c r="I2075" s="63" t="s">
        <v>764</v>
      </c>
      <c r="J2075" s="66" t="s">
        <v>3713</v>
      </c>
      <c r="K2075" s="60" t="s">
        <v>412</v>
      </c>
      <c r="L2075" s="199" t="s">
        <v>3834</v>
      </c>
    </row>
    <row r="2076" spans="1:12" ht="19.5" customHeight="1">
      <c r="A2076" s="206"/>
      <c r="B2076" s="44">
        <f t="shared" si="41"/>
        <v>2068</v>
      </c>
      <c r="C2076" s="44">
        <f t="shared" si="41"/>
        <v>2068</v>
      </c>
      <c r="D2076" s="75"/>
      <c r="E2076" s="45"/>
      <c r="F2076" s="63"/>
      <c r="G2076" s="189"/>
      <c r="H2076" s="110" t="s">
        <v>5035</v>
      </c>
      <c r="I2076" s="63" t="s">
        <v>2241</v>
      </c>
      <c r="J2076" s="66" t="s">
        <v>3713</v>
      </c>
      <c r="K2076" s="48" t="s">
        <v>40</v>
      </c>
      <c r="L2076" s="199" t="s">
        <v>3193</v>
      </c>
    </row>
    <row r="2077" spans="1:12" ht="19.5" customHeight="1">
      <c r="A2077" s="206"/>
      <c r="B2077" s="44">
        <f t="shared" si="41"/>
        <v>2069</v>
      </c>
      <c r="C2077" s="44">
        <f t="shared" si="41"/>
        <v>2069</v>
      </c>
      <c r="D2077" s="75">
        <v>5</v>
      </c>
      <c r="E2077" s="69" t="s">
        <v>4360</v>
      </c>
      <c r="F2077" s="63"/>
      <c r="G2077" s="189"/>
      <c r="H2077" s="110" t="s">
        <v>5035</v>
      </c>
      <c r="I2077" s="63" t="s">
        <v>930</v>
      </c>
      <c r="J2077" s="66" t="s">
        <v>3713</v>
      </c>
      <c r="K2077" s="60" t="s">
        <v>1202</v>
      </c>
      <c r="L2077" s="199" t="s">
        <v>3288</v>
      </c>
    </row>
    <row r="2078" spans="1:12" ht="19.5" customHeight="1">
      <c r="A2078" s="206"/>
      <c r="B2078" s="44">
        <f t="shared" si="41"/>
        <v>2070</v>
      </c>
      <c r="C2078" s="44">
        <f t="shared" si="41"/>
        <v>2070</v>
      </c>
      <c r="D2078" s="75"/>
      <c r="E2078" s="45"/>
      <c r="F2078" s="63"/>
      <c r="G2078" s="189"/>
      <c r="H2078" s="110" t="s">
        <v>5035</v>
      </c>
      <c r="I2078" s="63" t="s">
        <v>2242</v>
      </c>
      <c r="J2078" s="66" t="s">
        <v>3713</v>
      </c>
      <c r="K2078" s="48" t="s">
        <v>3179</v>
      </c>
      <c r="L2078" s="199" t="s">
        <v>3189</v>
      </c>
    </row>
    <row r="2079" spans="1:12" ht="19.5" customHeight="1">
      <c r="A2079" s="206">
        <v>415</v>
      </c>
      <c r="B2079" s="44">
        <f t="shared" si="41"/>
        <v>2071</v>
      </c>
      <c r="C2079" s="44">
        <f t="shared" si="41"/>
        <v>2071</v>
      </c>
      <c r="D2079" s="75"/>
      <c r="E2079" s="45"/>
      <c r="F2079" s="63"/>
      <c r="G2079" s="189"/>
      <c r="H2079" s="110" t="s">
        <v>5035</v>
      </c>
      <c r="I2079" s="63" t="s">
        <v>2243</v>
      </c>
      <c r="J2079" s="66" t="s">
        <v>3713</v>
      </c>
      <c r="K2079" s="51" t="s">
        <v>4407</v>
      </c>
      <c r="L2079" s="199" t="s">
        <v>3229</v>
      </c>
    </row>
    <row r="2080" spans="1:12" ht="19.5" customHeight="1">
      <c r="A2080" s="206"/>
      <c r="B2080" s="44">
        <f t="shared" si="41"/>
        <v>2072</v>
      </c>
      <c r="C2080" s="44">
        <f t="shared" si="41"/>
        <v>2072</v>
      </c>
      <c r="D2080" s="75"/>
      <c r="E2080" s="45"/>
      <c r="F2080" s="63"/>
      <c r="G2080" s="189"/>
      <c r="H2080" s="110" t="s">
        <v>5035</v>
      </c>
      <c r="I2080" s="63" t="s">
        <v>2244</v>
      </c>
      <c r="J2080" s="66" t="s">
        <v>3713</v>
      </c>
      <c r="K2080" s="60" t="s">
        <v>75</v>
      </c>
      <c r="L2080" s="199" t="s">
        <v>3302</v>
      </c>
    </row>
    <row r="2081" spans="1:12" ht="19.5" customHeight="1">
      <c r="A2081" s="206"/>
      <c r="B2081" s="44">
        <f t="shared" si="41"/>
        <v>2073</v>
      </c>
      <c r="C2081" s="44">
        <f t="shared" si="41"/>
        <v>2073</v>
      </c>
      <c r="D2081" s="75"/>
      <c r="E2081" s="45"/>
      <c r="F2081" s="63"/>
      <c r="G2081" s="189"/>
      <c r="H2081" s="110" t="s">
        <v>5035</v>
      </c>
      <c r="I2081" s="63" t="s">
        <v>2245</v>
      </c>
      <c r="J2081" s="66" t="s">
        <v>3713</v>
      </c>
      <c r="K2081" s="60" t="s">
        <v>396</v>
      </c>
      <c r="L2081" s="199" t="s">
        <v>3841</v>
      </c>
    </row>
    <row r="2082" spans="1:12" ht="19.5" customHeight="1">
      <c r="A2082" s="206"/>
      <c r="B2082" s="44">
        <f t="shared" si="41"/>
        <v>2074</v>
      </c>
      <c r="C2082" s="44">
        <f t="shared" si="41"/>
        <v>2074</v>
      </c>
      <c r="D2082" s="75">
        <v>1</v>
      </c>
      <c r="E2082" s="69" t="s">
        <v>3827</v>
      </c>
      <c r="F2082" s="63"/>
      <c r="G2082" s="189"/>
      <c r="H2082" s="109" t="s">
        <v>678</v>
      </c>
      <c r="I2082" s="63" t="s">
        <v>77</v>
      </c>
      <c r="J2082" s="66" t="s">
        <v>3714</v>
      </c>
      <c r="K2082" s="48" t="s">
        <v>77</v>
      </c>
      <c r="L2082" s="198" t="s">
        <v>3255</v>
      </c>
    </row>
    <row r="2083" spans="1:12" ht="19.5" customHeight="1">
      <c r="A2083" s="206"/>
      <c r="B2083" s="44">
        <f t="shared" si="41"/>
        <v>2075</v>
      </c>
      <c r="C2083" s="44">
        <f t="shared" si="41"/>
        <v>2075</v>
      </c>
      <c r="D2083" s="75">
        <v>3</v>
      </c>
      <c r="E2083" s="69" t="s">
        <v>4220</v>
      </c>
      <c r="F2083" s="63"/>
      <c r="G2083" s="189"/>
      <c r="H2083" s="110" t="s">
        <v>5035</v>
      </c>
      <c r="I2083" s="63" t="s">
        <v>578</v>
      </c>
      <c r="J2083" s="66" t="s">
        <v>3714</v>
      </c>
      <c r="K2083" s="48" t="s">
        <v>28</v>
      </c>
      <c r="L2083" s="199" t="s">
        <v>3209</v>
      </c>
    </row>
    <row r="2084" spans="1:12" ht="19.5" customHeight="1">
      <c r="A2084" s="206">
        <v>416</v>
      </c>
      <c r="B2084" s="44">
        <f t="shared" si="41"/>
        <v>2076</v>
      </c>
      <c r="C2084" s="44">
        <f t="shared" si="41"/>
        <v>2076</v>
      </c>
      <c r="D2084" s="75">
        <v>1</v>
      </c>
      <c r="E2084" s="69" t="s">
        <v>3828</v>
      </c>
      <c r="F2084" s="63"/>
      <c r="G2084" s="189"/>
      <c r="H2084" s="112" t="s">
        <v>5036</v>
      </c>
      <c r="I2084" s="63" t="s">
        <v>78</v>
      </c>
      <c r="J2084" s="66" t="s">
        <v>3715</v>
      </c>
      <c r="K2084" s="48" t="s">
        <v>72</v>
      </c>
      <c r="L2084" s="199" t="s">
        <v>3191</v>
      </c>
    </row>
    <row r="2085" spans="1:12" ht="19.5" customHeight="1">
      <c r="A2085" s="206"/>
      <c r="B2085" s="44">
        <f t="shared" ref="B2085:C2100" si="42">ROW()-8</f>
        <v>2077</v>
      </c>
      <c r="C2085" s="44">
        <f t="shared" si="42"/>
        <v>2077</v>
      </c>
      <c r="D2085" s="75"/>
      <c r="E2085" s="45"/>
      <c r="F2085" s="63"/>
      <c r="G2085" s="189"/>
      <c r="H2085" s="110" t="s">
        <v>5035</v>
      </c>
      <c r="I2085" s="63" t="s">
        <v>2246</v>
      </c>
      <c r="J2085" s="66" t="s">
        <v>3715</v>
      </c>
      <c r="K2085" s="60" t="s">
        <v>3360</v>
      </c>
      <c r="L2085" s="199" t="s">
        <v>3359</v>
      </c>
    </row>
    <row r="2086" spans="1:12" ht="19.5" customHeight="1">
      <c r="A2086" s="206"/>
      <c r="B2086" s="44">
        <f t="shared" si="42"/>
        <v>2078</v>
      </c>
      <c r="C2086" s="44">
        <f t="shared" si="42"/>
        <v>2078</v>
      </c>
      <c r="D2086" s="75"/>
      <c r="E2086" s="45"/>
      <c r="F2086" s="63"/>
      <c r="G2086" s="189"/>
      <c r="H2086" s="110" t="s">
        <v>5035</v>
      </c>
      <c r="I2086" s="63" t="s">
        <v>2247</v>
      </c>
      <c r="J2086" s="66" t="s">
        <v>3715</v>
      </c>
      <c r="K2086" s="48" t="s">
        <v>40</v>
      </c>
      <c r="L2086" s="199" t="s">
        <v>3193</v>
      </c>
    </row>
    <row r="2087" spans="1:12" ht="19.5" customHeight="1">
      <c r="A2087" s="206"/>
      <c r="B2087" s="44">
        <f t="shared" si="42"/>
        <v>2079</v>
      </c>
      <c r="C2087" s="44">
        <f t="shared" si="42"/>
        <v>2079</v>
      </c>
      <c r="D2087" s="75">
        <v>4</v>
      </c>
      <c r="E2087" s="69" t="s">
        <v>4508</v>
      </c>
      <c r="F2087" s="63"/>
      <c r="G2087" s="189"/>
      <c r="H2087" s="110" t="s">
        <v>5035</v>
      </c>
      <c r="I2087" s="63" t="s">
        <v>765</v>
      </c>
      <c r="J2087" s="66" t="s">
        <v>3715</v>
      </c>
      <c r="K2087" s="60" t="s">
        <v>32</v>
      </c>
      <c r="L2087" s="199" t="s">
        <v>3284</v>
      </c>
    </row>
    <row r="2088" spans="1:12" ht="19.5" customHeight="1">
      <c r="A2088" s="206"/>
      <c r="B2088" s="44">
        <f t="shared" si="42"/>
        <v>2080</v>
      </c>
      <c r="C2088" s="44">
        <f t="shared" si="42"/>
        <v>2080</v>
      </c>
      <c r="D2088" s="75"/>
      <c r="E2088" s="45"/>
      <c r="F2088" s="63"/>
      <c r="G2088" s="189"/>
      <c r="H2088" s="110" t="s">
        <v>5035</v>
      </c>
      <c r="I2088" s="63" t="s">
        <v>2248</v>
      </c>
      <c r="J2088" s="66" t="s">
        <v>3715</v>
      </c>
      <c r="K2088" s="48" t="s">
        <v>3285</v>
      </c>
      <c r="L2088" s="199" t="s">
        <v>3214</v>
      </c>
    </row>
    <row r="2089" spans="1:12" ht="19.5" customHeight="1">
      <c r="A2089" s="206">
        <v>417</v>
      </c>
      <c r="B2089" s="44">
        <f t="shared" si="42"/>
        <v>2081</v>
      </c>
      <c r="C2089" s="44">
        <f t="shared" si="42"/>
        <v>2081</v>
      </c>
      <c r="D2089" s="75">
        <v>6</v>
      </c>
      <c r="E2089" s="69" t="s">
        <v>4384</v>
      </c>
      <c r="F2089" s="63"/>
      <c r="G2089" s="189"/>
      <c r="H2089" s="112" t="s">
        <v>5036</v>
      </c>
      <c r="I2089" s="63" t="s">
        <v>309</v>
      </c>
      <c r="J2089" s="66" t="s">
        <v>3715</v>
      </c>
      <c r="K2089" s="51" t="s">
        <v>686</v>
      </c>
      <c r="L2089" s="199" t="s">
        <v>4483</v>
      </c>
    </row>
    <row r="2090" spans="1:12" ht="19.5" customHeight="1">
      <c r="A2090" s="206"/>
      <c r="B2090" s="44">
        <f t="shared" si="42"/>
        <v>2082</v>
      </c>
      <c r="C2090" s="44">
        <f t="shared" si="42"/>
        <v>2082</v>
      </c>
      <c r="D2090" s="75"/>
      <c r="E2090" s="45"/>
      <c r="F2090" s="63"/>
      <c r="G2090" s="189"/>
      <c r="H2090" s="110" t="s">
        <v>5035</v>
      </c>
      <c r="I2090" s="63" t="s">
        <v>2249</v>
      </c>
      <c r="J2090" s="66" t="s">
        <v>3716</v>
      </c>
      <c r="K2090" s="48" t="s">
        <v>3240</v>
      </c>
      <c r="L2090" s="198" t="s">
        <v>3241</v>
      </c>
    </row>
    <row r="2091" spans="1:12" ht="19.5" customHeight="1">
      <c r="A2091" s="206"/>
      <c r="B2091" s="44">
        <f t="shared" si="42"/>
        <v>2083</v>
      </c>
      <c r="C2091" s="44">
        <f t="shared" si="42"/>
        <v>2083</v>
      </c>
      <c r="D2091" s="75"/>
      <c r="E2091" s="45"/>
      <c r="F2091" s="63"/>
      <c r="G2091" s="189"/>
      <c r="H2091" s="110" t="s">
        <v>5035</v>
      </c>
      <c r="I2091" s="63" t="s">
        <v>204</v>
      </c>
      <c r="J2091" s="66" t="s">
        <v>3717</v>
      </c>
      <c r="K2091" s="48" t="s">
        <v>3167</v>
      </c>
      <c r="L2091" s="198" t="s">
        <v>3215</v>
      </c>
    </row>
    <row r="2092" spans="1:12" ht="19.5" customHeight="1">
      <c r="A2092" s="206"/>
      <c r="B2092" s="44">
        <f t="shared" si="42"/>
        <v>2084</v>
      </c>
      <c r="C2092" s="44">
        <f t="shared" si="42"/>
        <v>2084</v>
      </c>
      <c r="D2092" s="75"/>
      <c r="E2092" s="45"/>
      <c r="F2092" s="63"/>
      <c r="G2092" s="189"/>
      <c r="H2092" s="110" t="s">
        <v>5035</v>
      </c>
      <c r="I2092" s="63" t="s">
        <v>2250</v>
      </c>
      <c r="J2092" s="66" t="s">
        <v>3717</v>
      </c>
      <c r="K2092" s="48" t="s">
        <v>28</v>
      </c>
      <c r="L2092" s="199" t="s">
        <v>3209</v>
      </c>
    </row>
    <row r="2093" spans="1:12" ht="19.5" customHeight="1">
      <c r="A2093" s="206"/>
      <c r="B2093" s="44">
        <f t="shared" si="42"/>
        <v>2085</v>
      </c>
      <c r="C2093" s="44">
        <f t="shared" si="42"/>
        <v>2085</v>
      </c>
      <c r="D2093" s="75"/>
      <c r="E2093" s="45"/>
      <c r="F2093" s="63"/>
      <c r="G2093" s="189"/>
      <c r="H2093" s="110" t="s">
        <v>5035</v>
      </c>
      <c r="I2093" s="63" t="s">
        <v>2251</v>
      </c>
      <c r="J2093" s="66" t="s">
        <v>3717</v>
      </c>
      <c r="K2093" s="48" t="s">
        <v>63</v>
      </c>
      <c r="L2093" s="199" t="s">
        <v>3188</v>
      </c>
    </row>
    <row r="2094" spans="1:12" ht="19.5" customHeight="1">
      <c r="A2094" s="206">
        <v>418</v>
      </c>
      <c r="B2094" s="44">
        <f t="shared" si="42"/>
        <v>2086</v>
      </c>
      <c r="C2094" s="44">
        <f t="shared" si="42"/>
        <v>2086</v>
      </c>
      <c r="D2094" s="75">
        <v>4</v>
      </c>
      <c r="E2094" s="69" t="s">
        <v>4509</v>
      </c>
      <c r="F2094" s="63"/>
      <c r="G2094" s="189"/>
      <c r="H2094" s="112" t="s">
        <v>5036</v>
      </c>
      <c r="I2094" s="63" t="s">
        <v>310</v>
      </c>
      <c r="J2094" s="66" t="s">
        <v>3717</v>
      </c>
      <c r="K2094" s="60" t="s">
        <v>1202</v>
      </c>
      <c r="L2094" s="199" t="s">
        <v>3288</v>
      </c>
    </row>
    <row r="2095" spans="1:12" ht="19.5" customHeight="1">
      <c r="A2095" s="206"/>
      <c r="B2095" s="44">
        <f t="shared" si="42"/>
        <v>2087</v>
      </c>
      <c r="C2095" s="44">
        <f t="shared" si="42"/>
        <v>2087</v>
      </c>
      <c r="D2095" s="75">
        <v>4</v>
      </c>
      <c r="E2095" s="69" t="s">
        <v>4510</v>
      </c>
      <c r="F2095" s="63"/>
      <c r="G2095" s="189"/>
      <c r="H2095" s="112" t="s">
        <v>5036</v>
      </c>
      <c r="I2095" s="63" t="s">
        <v>766</v>
      </c>
      <c r="J2095" s="66" t="s">
        <v>3718</v>
      </c>
      <c r="K2095" s="48" t="s">
        <v>40</v>
      </c>
      <c r="L2095" s="199" t="s">
        <v>3193</v>
      </c>
    </row>
    <row r="2096" spans="1:12" ht="19.5" customHeight="1">
      <c r="A2096" s="206"/>
      <c r="B2096" s="44">
        <f t="shared" si="42"/>
        <v>2088</v>
      </c>
      <c r="C2096" s="44">
        <f t="shared" si="42"/>
        <v>2088</v>
      </c>
      <c r="D2096" s="75">
        <v>3</v>
      </c>
      <c r="E2096" s="69" t="s">
        <v>4221</v>
      </c>
      <c r="F2096" s="63"/>
      <c r="G2096" s="189"/>
      <c r="H2096" s="110" t="s">
        <v>5035</v>
      </c>
      <c r="I2096" s="63" t="s">
        <v>205</v>
      </c>
      <c r="J2096" s="66" t="s">
        <v>3718</v>
      </c>
      <c r="K2096" s="48" t="s">
        <v>3260</v>
      </c>
      <c r="L2096" s="198" t="s">
        <v>3259</v>
      </c>
    </row>
    <row r="2097" spans="1:12" ht="19.5" customHeight="1">
      <c r="A2097" s="206"/>
      <c r="B2097" s="44">
        <f t="shared" si="42"/>
        <v>2089</v>
      </c>
      <c r="C2097" s="44">
        <f t="shared" si="42"/>
        <v>2089</v>
      </c>
      <c r="D2097" s="75">
        <v>4</v>
      </c>
      <c r="E2097" s="69" t="s">
        <v>4511</v>
      </c>
      <c r="G2097" s="189"/>
      <c r="H2097" s="110" t="s">
        <v>5035</v>
      </c>
      <c r="I2097" s="63" t="s">
        <v>767</v>
      </c>
      <c r="J2097" s="66" t="s">
        <v>3718</v>
      </c>
      <c r="K2097" s="60" t="s">
        <v>3347</v>
      </c>
      <c r="L2097" s="199" t="s">
        <v>3346</v>
      </c>
    </row>
    <row r="2098" spans="1:12" ht="19.5" customHeight="1">
      <c r="A2098" s="206"/>
      <c r="B2098" s="44">
        <f t="shared" si="42"/>
        <v>2090</v>
      </c>
      <c r="C2098" s="44">
        <f t="shared" si="42"/>
        <v>2090</v>
      </c>
      <c r="D2098" s="75"/>
      <c r="E2098" s="45"/>
      <c r="F2098" s="63"/>
      <c r="G2098" s="189"/>
      <c r="H2098" s="110" t="s">
        <v>5035</v>
      </c>
      <c r="I2098" s="63" t="s">
        <v>206</v>
      </c>
      <c r="J2098" s="66" t="s">
        <v>3718</v>
      </c>
      <c r="K2098" s="48" t="s">
        <v>77</v>
      </c>
      <c r="L2098" s="198" t="s">
        <v>3255</v>
      </c>
    </row>
    <row r="2099" spans="1:12" ht="19.5" customHeight="1">
      <c r="A2099" s="206">
        <v>419</v>
      </c>
      <c r="B2099" s="44">
        <f t="shared" si="42"/>
        <v>2091</v>
      </c>
      <c r="C2099" s="44">
        <f t="shared" si="42"/>
        <v>2091</v>
      </c>
      <c r="D2099" s="75"/>
      <c r="E2099" s="45"/>
      <c r="F2099" s="63"/>
      <c r="G2099" s="189"/>
      <c r="H2099" s="112" t="s">
        <v>5036</v>
      </c>
      <c r="I2099" s="63" t="s">
        <v>2252</v>
      </c>
      <c r="J2099" s="66" t="s">
        <v>3718</v>
      </c>
      <c r="K2099" s="73" t="s">
        <v>3868</v>
      </c>
      <c r="L2099" s="199" t="s">
        <v>3361</v>
      </c>
    </row>
    <row r="2100" spans="1:12" ht="19.5" customHeight="1">
      <c r="A2100" s="206"/>
      <c r="B2100" s="44">
        <f t="shared" si="42"/>
        <v>2092</v>
      </c>
      <c r="C2100" s="44">
        <f t="shared" si="42"/>
        <v>2092</v>
      </c>
      <c r="D2100" s="75">
        <v>4</v>
      </c>
      <c r="E2100" s="69" t="s">
        <v>4512</v>
      </c>
      <c r="F2100" s="63" t="s">
        <v>5160</v>
      </c>
      <c r="G2100" s="189"/>
      <c r="H2100" s="110" t="s">
        <v>5035</v>
      </c>
      <c r="I2100" s="63" t="s">
        <v>768</v>
      </c>
      <c r="J2100" s="66" t="s">
        <v>3718</v>
      </c>
      <c r="K2100" s="48" t="s">
        <v>40</v>
      </c>
      <c r="L2100" s="199" t="s">
        <v>3193</v>
      </c>
    </row>
    <row r="2101" spans="1:12" ht="19.5" customHeight="1">
      <c r="A2101" s="206"/>
      <c r="B2101" s="44">
        <f t="shared" ref="B2101:C2116" si="43">ROW()-8</f>
        <v>2093</v>
      </c>
      <c r="C2101" s="44">
        <f t="shared" si="43"/>
        <v>2093</v>
      </c>
      <c r="D2101" s="75"/>
      <c r="E2101" s="45"/>
      <c r="F2101" s="63"/>
      <c r="G2101" s="189"/>
      <c r="H2101" s="110" t="s">
        <v>5035</v>
      </c>
      <c r="I2101" s="63" t="s">
        <v>2253</v>
      </c>
      <c r="J2101" s="66" t="s">
        <v>3718</v>
      </c>
      <c r="K2101" s="47" t="s">
        <v>15</v>
      </c>
      <c r="L2101" s="198" t="s">
        <v>3227</v>
      </c>
    </row>
    <row r="2102" spans="1:12" ht="19.5" customHeight="1">
      <c r="A2102" s="206"/>
      <c r="B2102" s="44">
        <f t="shared" si="43"/>
        <v>2094</v>
      </c>
      <c r="C2102" s="44">
        <f t="shared" si="43"/>
        <v>2094</v>
      </c>
      <c r="D2102" s="75"/>
      <c r="E2102" s="45"/>
      <c r="F2102" s="63"/>
      <c r="G2102" s="189">
        <v>1086</v>
      </c>
      <c r="H2102" s="110" t="s">
        <v>5035</v>
      </c>
      <c r="I2102" s="63" t="s">
        <v>2254</v>
      </c>
      <c r="J2102" s="66" t="s">
        <v>3718</v>
      </c>
      <c r="K2102" s="48" t="s">
        <v>2</v>
      </c>
      <c r="L2102" s="198" t="s">
        <v>3220</v>
      </c>
    </row>
    <row r="2103" spans="1:12" ht="19.5" customHeight="1">
      <c r="A2103" s="206"/>
      <c r="B2103" s="44">
        <f t="shared" si="43"/>
        <v>2095</v>
      </c>
      <c r="C2103" s="44">
        <f t="shared" si="43"/>
        <v>2095</v>
      </c>
      <c r="D2103" s="75"/>
      <c r="E2103" s="45"/>
      <c r="F2103" s="63"/>
      <c r="G2103" s="189"/>
      <c r="H2103" s="110" t="s">
        <v>5035</v>
      </c>
      <c r="I2103" s="63" t="s">
        <v>207</v>
      </c>
      <c r="J2103" s="66" t="s">
        <v>3718</v>
      </c>
      <c r="K2103" s="48" t="s">
        <v>2</v>
      </c>
      <c r="L2103" s="198" t="s">
        <v>3220</v>
      </c>
    </row>
    <row r="2104" spans="1:12" ht="19.5" customHeight="1">
      <c r="A2104" s="206">
        <v>420</v>
      </c>
      <c r="B2104" s="44">
        <f t="shared" si="43"/>
        <v>2096</v>
      </c>
      <c r="C2104" s="44">
        <f t="shared" si="43"/>
        <v>2096</v>
      </c>
      <c r="D2104" s="75"/>
      <c r="E2104" s="45"/>
      <c r="F2104" s="63"/>
      <c r="G2104" s="189"/>
      <c r="H2104" s="112" t="s">
        <v>5036</v>
      </c>
      <c r="I2104" s="63" t="s">
        <v>2255</v>
      </c>
      <c r="J2104" s="66" t="s">
        <v>3718</v>
      </c>
      <c r="K2104" s="60" t="s">
        <v>3866</v>
      </c>
      <c r="L2104" s="199" t="s">
        <v>3867</v>
      </c>
    </row>
    <row r="2105" spans="1:12" ht="19.5" customHeight="1">
      <c r="A2105" s="206"/>
      <c r="B2105" s="44">
        <f t="shared" si="43"/>
        <v>2097</v>
      </c>
      <c r="C2105" s="44">
        <f t="shared" si="43"/>
        <v>2097</v>
      </c>
      <c r="D2105" s="75"/>
      <c r="E2105" s="45"/>
      <c r="F2105" s="63"/>
      <c r="G2105" s="189"/>
      <c r="H2105" s="110" t="s">
        <v>5035</v>
      </c>
      <c r="I2105" s="63" t="s">
        <v>2256</v>
      </c>
      <c r="J2105" s="66" t="s">
        <v>3718</v>
      </c>
      <c r="K2105" s="60" t="s">
        <v>3861</v>
      </c>
      <c r="L2105" s="199" t="s">
        <v>3860</v>
      </c>
    </row>
    <row r="2106" spans="1:12" ht="19.5" customHeight="1">
      <c r="A2106" s="206"/>
      <c r="B2106" s="44">
        <f t="shared" si="43"/>
        <v>2098</v>
      </c>
      <c r="C2106" s="44">
        <f t="shared" si="43"/>
        <v>2098</v>
      </c>
      <c r="D2106" s="75"/>
      <c r="E2106" s="45"/>
      <c r="F2106" s="63"/>
      <c r="G2106" s="189"/>
      <c r="H2106" s="109" t="s">
        <v>678</v>
      </c>
      <c r="I2106" s="63" t="s">
        <v>2257</v>
      </c>
      <c r="J2106" s="66" t="s">
        <v>3718</v>
      </c>
      <c r="K2106" s="51" t="s">
        <v>667</v>
      </c>
      <c r="L2106" s="199" t="s">
        <v>3499</v>
      </c>
    </row>
    <row r="2107" spans="1:12" ht="19.5" customHeight="1">
      <c r="A2107" s="206"/>
      <c r="B2107" s="44">
        <f t="shared" si="43"/>
        <v>2099</v>
      </c>
      <c r="C2107" s="44">
        <f t="shared" si="43"/>
        <v>2099</v>
      </c>
      <c r="D2107" s="75"/>
      <c r="E2107" s="45"/>
      <c r="F2107" s="63"/>
      <c r="G2107" s="189"/>
      <c r="H2107" s="110" t="s">
        <v>5035</v>
      </c>
      <c r="I2107" s="63" t="s">
        <v>2258</v>
      </c>
      <c r="J2107" s="66" t="s">
        <v>3719</v>
      </c>
      <c r="K2107" s="48" t="s">
        <v>65</v>
      </c>
      <c r="L2107" s="199" t="s">
        <v>3187</v>
      </c>
    </row>
    <row r="2108" spans="1:12" ht="19.5" customHeight="1">
      <c r="A2108" s="206"/>
      <c r="B2108" s="44">
        <f t="shared" si="43"/>
        <v>2100</v>
      </c>
      <c r="C2108" s="44">
        <f t="shared" si="43"/>
        <v>2100</v>
      </c>
      <c r="D2108" s="75">
        <v>5</v>
      </c>
      <c r="E2108" s="69" t="s">
        <v>4361</v>
      </c>
      <c r="F2108" s="63"/>
      <c r="G2108" s="189"/>
      <c r="H2108" s="110" t="s">
        <v>5035</v>
      </c>
      <c r="I2108" s="63" t="s">
        <v>208</v>
      </c>
      <c r="J2108" s="66" t="s">
        <v>3719</v>
      </c>
      <c r="K2108" s="60" t="s">
        <v>330</v>
      </c>
      <c r="L2108" s="199" t="s">
        <v>3738</v>
      </c>
    </row>
    <row r="2109" spans="1:12" ht="19.5" customHeight="1">
      <c r="A2109" s="206">
        <v>421</v>
      </c>
      <c r="B2109" s="44">
        <f t="shared" si="43"/>
        <v>2101</v>
      </c>
      <c r="C2109" s="44">
        <f t="shared" si="43"/>
        <v>2101</v>
      </c>
      <c r="D2109" s="75">
        <v>3</v>
      </c>
      <c r="E2109" s="69" t="s">
        <v>4222</v>
      </c>
      <c r="F2109" s="63"/>
      <c r="G2109" s="189"/>
      <c r="H2109" s="112" t="s">
        <v>5036</v>
      </c>
      <c r="I2109" s="63" t="s">
        <v>579</v>
      </c>
      <c r="J2109" s="66" t="s">
        <v>3720</v>
      </c>
      <c r="K2109" s="60" t="s">
        <v>3177</v>
      </c>
      <c r="L2109" s="199" t="s">
        <v>3294</v>
      </c>
    </row>
    <row r="2110" spans="1:12" ht="19.5" customHeight="1">
      <c r="A2110" s="206"/>
      <c r="B2110" s="44">
        <f t="shared" si="43"/>
        <v>2102</v>
      </c>
      <c r="C2110" s="44">
        <f t="shared" si="43"/>
        <v>2102</v>
      </c>
      <c r="D2110" s="75"/>
      <c r="E2110" s="45"/>
      <c r="F2110" s="63"/>
      <c r="G2110" s="189"/>
      <c r="H2110" s="112" t="s">
        <v>5036</v>
      </c>
      <c r="I2110" s="63" t="s">
        <v>2259</v>
      </c>
      <c r="J2110" s="66" t="s">
        <v>3720</v>
      </c>
      <c r="K2110" s="48" t="s">
        <v>77</v>
      </c>
      <c r="L2110" s="198" t="s">
        <v>3255</v>
      </c>
    </row>
    <row r="2111" spans="1:12" ht="19.5" customHeight="1">
      <c r="A2111" s="206"/>
      <c r="B2111" s="44">
        <f t="shared" si="43"/>
        <v>2103</v>
      </c>
      <c r="C2111" s="44">
        <f t="shared" si="43"/>
        <v>2103</v>
      </c>
      <c r="D2111" s="75"/>
      <c r="E2111" s="45"/>
      <c r="F2111" s="63"/>
      <c r="G2111" s="189"/>
      <c r="H2111" s="110" t="s">
        <v>5035</v>
      </c>
      <c r="I2111" s="63" t="s">
        <v>2260</v>
      </c>
      <c r="J2111" s="66" t="s">
        <v>3720</v>
      </c>
      <c r="K2111" s="48" t="s">
        <v>3153</v>
      </c>
      <c r="L2111" s="199" t="s">
        <v>3199</v>
      </c>
    </row>
    <row r="2112" spans="1:12" ht="19.5" customHeight="1">
      <c r="A2112" s="206"/>
      <c r="B2112" s="44">
        <f t="shared" si="43"/>
        <v>2104</v>
      </c>
      <c r="C2112" s="44">
        <f t="shared" si="43"/>
        <v>2104</v>
      </c>
      <c r="D2112" s="75"/>
      <c r="E2112" s="45"/>
      <c r="F2112" s="63"/>
      <c r="G2112" s="189"/>
      <c r="H2112" s="110" t="s">
        <v>5035</v>
      </c>
      <c r="I2112" s="63" t="s">
        <v>2261</v>
      </c>
      <c r="J2112" s="66" t="s">
        <v>3720</v>
      </c>
      <c r="K2112" s="48" t="s">
        <v>592</v>
      </c>
      <c r="L2112" s="199" t="s">
        <v>3194</v>
      </c>
    </row>
    <row r="2113" spans="1:12" ht="19.5" customHeight="1">
      <c r="A2113" s="206"/>
      <c r="B2113" s="44">
        <f t="shared" si="43"/>
        <v>2105</v>
      </c>
      <c r="C2113" s="44">
        <f t="shared" si="43"/>
        <v>2105</v>
      </c>
      <c r="D2113" s="75"/>
      <c r="E2113" s="45"/>
      <c r="F2113" s="63"/>
      <c r="G2113" s="189"/>
      <c r="H2113" s="110" t="s">
        <v>5035</v>
      </c>
      <c r="I2113" s="63" t="s">
        <v>2262</v>
      </c>
      <c r="J2113" s="66" t="s">
        <v>3721</v>
      </c>
      <c r="K2113" s="48" t="s">
        <v>350</v>
      </c>
      <c r="L2113" s="199" t="s">
        <v>3186</v>
      </c>
    </row>
    <row r="2114" spans="1:12" ht="19.5" customHeight="1">
      <c r="A2114" s="206">
        <v>422</v>
      </c>
      <c r="B2114" s="44">
        <f t="shared" si="43"/>
        <v>2106</v>
      </c>
      <c r="C2114" s="44">
        <f t="shared" si="43"/>
        <v>2106</v>
      </c>
      <c r="D2114" s="75">
        <v>4</v>
      </c>
      <c r="E2114" s="69" t="s">
        <v>4513</v>
      </c>
      <c r="F2114" s="63"/>
      <c r="G2114" s="189"/>
      <c r="H2114" s="112" t="s">
        <v>5036</v>
      </c>
      <c r="I2114" s="63" t="s">
        <v>769</v>
      </c>
      <c r="J2114" s="66" t="s">
        <v>3721</v>
      </c>
      <c r="K2114" s="48" t="s">
        <v>3207</v>
      </c>
      <c r="L2114" s="199" t="s">
        <v>3208</v>
      </c>
    </row>
    <row r="2115" spans="1:12" ht="19.5" customHeight="1">
      <c r="A2115" s="206"/>
      <c r="B2115" s="44">
        <f t="shared" si="43"/>
        <v>2107</v>
      </c>
      <c r="C2115" s="44">
        <f t="shared" si="43"/>
        <v>2107</v>
      </c>
      <c r="D2115" s="75"/>
      <c r="E2115" s="45"/>
      <c r="F2115" s="63"/>
      <c r="G2115" s="189"/>
      <c r="H2115" s="110" t="s">
        <v>5035</v>
      </c>
      <c r="I2115" s="63" t="s">
        <v>2263</v>
      </c>
      <c r="J2115" s="66" t="s">
        <v>3721</v>
      </c>
      <c r="K2115" s="60" t="s">
        <v>3364</v>
      </c>
      <c r="L2115" s="199" t="s">
        <v>3363</v>
      </c>
    </row>
    <row r="2116" spans="1:12" ht="19.5" customHeight="1">
      <c r="A2116" s="206"/>
      <c r="B2116" s="44">
        <f t="shared" si="43"/>
        <v>2108</v>
      </c>
      <c r="C2116" s="44">
        <f t="shared" si="43"/>
        <v>2108</v>
      </c>
      <c r="D2116" s="75">
        <v>3</v>
      </c>
      <c r="E2116" s="69" t="s">
        <v>4223</v>
      </c>
      <c r="F2116" s="63"/>
      <c r="G2116" s="189"/>
      <c r="H2116" s="110" t="s">
        <v>5035</v>
      </c>
      <c r="I2116" s="63" t="s">
        <v>580</v>
      </c>
      <c r="J2116" s="66" t="s">
        <v>3721</v>
      </c>
      <c r="K2116" s="48" t="s">
        <v>28</v>
      </c>
      <c r="L2116" s="199" t="s">
        <v>3209</v>
      </c>
    </row>
    <row r="2117" spans="1:12" ht="19.5" customHeight="1">
      <c r="A2117" s="206"/>
      <c r="B2117" s="44">
        <f t="shared" ref="B2117:C2132" si="44">ROW()-8</f>
        <v>2109</v>
      </c>
      <c r="C2117" s="44">
        <f t="shared" si="44"/>
        <v>2109</v>
      </c>
      <c r="D2117" s="75"/>
      <c r="E2117" s="45"/>
      <c r="F2117" s="63"/>
      <c r="G2117" s="189"/>
      <c r="H2117" s="110" t="s">
        <v>5035</v>
      </c>
      <c r="I2117" s="63" t="s">
        <v>2264</v>
      </c>
      <c r="J2117" s="66" t="s">
        <v>3721</v>
      </c>
      <c r="K2117" s="47" t="s">
        <v>15</v>
      </c>
      <c r="L2117" s="198" t="s">
        <v>3227</v>
      </c>
    </row>
    <row r="2118" spans="1:12" ht="19.5" customHeight="1">
      <c r="A2118" s="206"/>
      <c r="B2118" s="44">
        <f t="shared" si="44"/>
        <v>2110</v>
      </c>
      <c r="C2118" s="44">
        <f t="shared" si="44"/>
        <v>2110</v>
      </c>
      <c r="D2118" s="75"/>
      <c r="E2118" s="45"/>
      <c r="F2118" s="63"/>
      <c r="G2118" s="189"/>
      <c r="H2118" s="109" t="s">
        <v>678</v>
      </c>
      <c r="I2118" s="63" t="s">
        <v>2265</v>
      </c>
      <c r="J2118" s="66" t="s">
        <v>3722</v>
      </c>
      <c r="K2118" s="48" t="s">
        <v>21</v>
      </c>
      <c r="L2118" s="199" t="s">
        <v>3184</v>
      </c>
    </row>
    <row r="2119" spans="1:12" ht="19.5" customHeight="1">
      <c r="A2119" s="206">
        <v>423</v>
      </c>
      <c r="B2119" s="44">
        <f t="shared" si="44"/>
        <v>2111</v>
      </c>
      <c r="C2119" s="44">
        <f t="shared" si="44"/>
        <v>2111</v>
      </c>
      <c r="D2119" s="75"/>
      <c r="E2119" s="45"/>
      <c r="F2119" s="63"/>
      <c r="G2119" s="189"/>
      <c r="H2119" s="110" t="s">
        <v>5035</v>
      </c>
      <c r="I2119" s="63" t="s">
        <v>209</v>
      </c>
      <c r="J2119" s="66" t="s">
        <v>3722</v>
      </c>
      <c r="K2119" s="48" t="s">
        <v>7</v>
      </c>
      <c r="L2119" s="198" t="s">
        <v>3237</v>
      </c>
    </row>
    <row r="2120" spans="1:12" ht="19.5" customHeight="1">
      <c r="A2120" s="206"/>
      <c r="B2120" s="44">
        <f t="shared" si="44"/>
        <v>2112</v>
      </c>
      <c r="C2120" s="44">
        <f t="shared" si="44"/>
        <v>2112</v>
      </c>
      <c r="D2120" s="75"/>
      <c r="E2120" s="45"/>
      <c r="F2120" s="63"/>
      <c r="G2120" s="189"/>
      <c r="H2120" s="110" t="s">
        <v>5035</v>
      </c>
      <c r="I2120" s="63" t="s">
        <v>2266</v>
      </c>
      <c r="J2120" s="66" t="s">
        <v>3722</v>
      </c>
      <c r="K2120" s="48" t="s">
        <v>9</v>
      </c>
      <c r="L2120" s="198" t="s">
        <v>3258</v>
      </c>
    </row>
    <row r="2121" spans="1:12" ht="19.5" customHeight="1">
      <c r="A2121" s="206"/>
      <c r="B2121" s="44">
        <f t="shared" si="44"/>
        <v>2113</v>
      </c>
      <c r="C2121" s="44">
        <f t="shared" si="44"/>
        <v>2113</v>
      </c>
      <c r="D2121" s="75">
        <v>3</v>
      </c>
      <c r="E2121" s="69" t="s">
        <v>4224</v>
      </c>
      <c r="F2121" s="63"/>
      <c r="G2121" s="189"/>
      <c r="H2121" s="110" t="s">
        <v>5035</v>
      </c>
      <c r="I2121" s="63" t="s">
        <v>581</v>
      </c>
      <c r="J2121" s="66" t="s">
        <v>3722</v>
      </c>
      <c r="K2121" s="60" t="s">
        <v>3336</v>
      </c>
      <c r="L2121" s="199" t="s">
        <v>3335</v>
      </c>
    </row>
    <row r="2122" spans="1:12" ht="19.5" customHeight="1">
      <c r="A2122" s="206"/>
      <c r="B2122" s="44">
        <f t="shared" si="44"/>
        <v>2114</v>
      </c>
      <c r="C2122" s="44">
        <f t="shared" si="44"/>
        <v>2114</v>
      </c>
      <c r="D2122" s="75"/>
      <c r="E2122" s="45"/>
      <c r="F2122" s="63"/>
      <c r="G2122" s="189"/>
      <c r="H2122" s="110" t="s">
        <v>5035</v>
      </c>
      <c r="I2122" s="63" t="s">
        <v>2267</v>
      </c>
      <c r="J2122" s="66" t="s">
        <v>3722</v>
      </c>
      <c r="K2122" s="48" t="s">
        <v>2</v>
      </c>
      <c r="L2122" s="198" t="s">
        <v>3220</v>
      </c>
    </row>
    <row r="2123" spans="1:12" ht="19.5" customHeight="1">
      <c r="A2123" s="206"/>
      <c r="B2123" s="44">
        <f t="shared" si="44"/>
        <v>2115</v>
      </c>
      <c r="C2123" s="44">
        <f t="shared" si="44"/>
        <v>2115</v>
      </c>
      <c r="D2123" s="75">
        <v>4</v>
      </c>
      <c r="E2123" s="69" t="s">
        <v>4514</v>
      </c>
      <c r="F2123" s="63"/>
      <c r="G2123" s="189"/>
      <c r="H2123" s="109" t="s">
        <v>678</v>
      </c>
      <c r="I2123" s="63" t="s">
        <v>770</v>
      </c>
      <c r="J2123" s="66" t="s">
        <v>3723</v>
      </c>
      <c r="K2123" s="60" t="s">
        <v>3370</v>
      </c>
      <c r="L2123" s="199" t="s">
        <v>3371</v>
      </c>
    </row>
    <row r="2124" spans="1:12" ht="19.5" customHeight="1">
      <c r="A2124" s="206">
        <v>424</v>
      </c>
      <c r="B2124" s="44">
        <f t="shared" si="44"/>
        <v>2116</v>
      </c>
      <c r="C2124" s="44">
        <f t="shared" si="44"/>
        <v>2116</v>
      </c>
      <c r="D2124" s="75">
        <v>4</v>
      </c>
      <c r="E2124" s="69" t="s">
        <v>4237</v>
      </c>
      <c r="F2124" s="63"/>
      <c r="G2124" s="189"/>
      <c r="H2124" s="112" t="s">
        <v>5036</v>
      </c>
      <c r="I2124" s="63" t="s">
        <v>210</v>
      </c>
      <c r="J2124" s="66" t="s">
        <v>3723</v>
      </c>
      <c r="K2124" s="48" t="s">
        <v>77</v>
      </c>
      <c r="L2124" s="198" t="s">
        <v>3255</v>
      </c>
    </row>
    <row r="2125" spans="1:12" ht="19.5" customHeight="1">
      <c r="A2125" s="206"/>
      <c r="B2125" s="44">
        <f t="shared" si="44"/>
        <v>2117</v>
      </c>
      <c r="C2125" s="44">
        <f t="shared" si="44"/>
        <v>2117</v>
      </c>
      <c r="D2125" s="75"/>
      <c r="E2125" s="45"/>
      <c r="F2125" s="63"/>
      <c r="G2125" s="189"/>
      <c r="H2125" s="112" t="s">
        <v>5036</v>
      </c>
      <c r="I2125" s="63" t="s">
        <v>2268</v>
      </c>
      <c r="J2125" s="66" t="s">
        <v>3723</v>
      </c>
      <c r="K2125" s="51" t="s">
        <v>4517</v>
      </c>
      <c r="L2125" s="199" t="s">
        <v>4518</v>
      </c>
    </row>
    <row r="2126" spans="1:12" ht="19.5" customHeight="1">
      <c r="A2126" s="206"/>
      <c r="B2126" s="44">
        <f t="shared" si="44"/>
        <v>2118</v>
      </c>
      <c r="C2126" s="44">
        <f t="shared" si="44"/>
        <v>2118</v>
      </c>
      <c r="D2126" s="75"/>
      <c r="E2126" s="45"/>
      <c r="F2126" s="63"/>
      <c r="G2126" s="189"/>
      <c r="H2126" s="110" t="s">
        <v>5035</v>
      </c>
      <c r="I2126" s="63" t="s">
        <v>2269</v>
      </c>
      <c r="J2126" s="66" t="s">
        <v>3723</v>
      </c>
      <c r="K2126" s="60" t="s">
        <v>3282</v>
      </c>
      <c r="L2126" s="199" t="s">
        <v>3280</v>
      </c>
    </row>
    <row r="2127" spans="1:12" ht="19.5" customHeight="1">
      <c r="A2127" s="206"/>
      <c r="B2127" s="44">
        <f t="shared" si="44"/>
        <v>2119</v>
      </c>
      <c r="C2127" s="44">
        <f t="shared" si="44"/>
        <v>2119</v>
      </c>
      <c r="D2127" s="75">
        <v>6</v>
      </c>
      <c r="E2127" s="69" t="s">
        <v>4381</v>
      </c>
      <c r="F2127" s="63"/>
      <c r="G2127" s="189"/>
      <c r="H2127" s="110" t="s">
        <v>5035</v>
      </c>
      <c r="I2127" s="63" t="s">
        <v>1101</v>
      </c>
      <c r="J2127" s="66" t="s">
        <v>3723</v>
      </c>
      <c r="K2127" s="48" t="s">
        <v>17</v>
      </c>
      <c r="L2127" s="199" t="s">
        <v>3201</v>
      </c>
    </row>
    <row r="2128" spans="1:12" ht="19.5" customHeight="1">
      <c r="A2128" s="206"/>
      <c r="B2128" s="44">
        <f t="shared" si="44"/>
        <v>2120</v>
      </c>
      <c r="C2128" s="44">
        <f t="shared" si="44"/>
        <v>2120</v>
      </c>
      <c r="D2128" s="75"/>
      <c r="E2128" s="45"/>
      <c r="F2128" s="63"/>
      <c r="G2128" s="189"/>
      <c r="H2128" s="110" t="s">
        <v>5035</v>
      </c>
      <c r="I2128" s="63" t="s">
        <v>2270</v>
      </c>
      <c r="J2128" s="66" t="s">
        <v>3723</v>
      </c>
      <c r="K2128" s="48" t="s">
        <v>3167</v>
      </c>
      <c r="L2128" s="198" t="s">
        <v>3215</v>
      </c>
    </row>
    <row r="2129" spans="1:27" ht="19.5" customHeight="1">
      <c r="A2129" s="206">
        <v>425</v>
      </c>
      <c r="B2129" s="44">
        <f t="shared" si="44"/>
        <v>2121</v>
      </c>
      <c r="C2129" s="44">
        <f t="shared" si="44"/>
        <v>2121</v>
      </c>
      <c r="D2129" s="75"/>
      <c r="E2129" s="45"/>
      <c r="F2129" s="63"/>
      <c r="G2129" s="189"/>
      <c r="H2129" s="110" t="s">
        <v>5035</v>
      </c>
      <c r="I2129" s="63" t="s">
        <v>2271</v>
      </c>
      <c r="J2129" s="66" t="s">
        <v>3723</v>
      </c>
      <c r="K2129" s="60" t="s">
        <v>3364</v>
      </c>
      <c r="L2129" s="199" t="s">
        <v>3363</v>
      </c>
    </row>
    <row r="2130" spans="1:27" ht="19.5" customHeight="1">
      <c r="A2130" s="206"/>
      <c r="B2130" s="44">
        <f t="shared" si="44"/>
        <v>2122</v>
      </c>
      <c r="C2130" s="44">
        <f t="shared" si="44"/>
        <v>2122</v>
      </c>
      <c r="D2130" s="75"/>
      <c r="E2130" s="45"/>
      <c r="F2130" s="63"/>
      <c r="G2130" s="189"/>
      <c r="H2130" s="110" t="s">
        <v>5035</v>
      </c>
      <c r="I2130" s="63" t="s">
        <v>311</v>
      </c>
      <c r="J2130" s="66" t="s">
        <v>3723</v>
      </c>
      <c r="K2130" s="48" t="s">
        <v>72</v>
      </c>
      <c r="L2130" s="199" t="s">
        <v>3191</v>
      </c>
    </row>
    <row r="2131" spans="1:27" ht="19.5" customHeight="1">
      <c r="A2131" s="206"/>
      <c r="B2131" s="44">
        <f t="shared" si="44"/>
        <v>2123</v>
      </c>
      <c r="C2131" s="44">
        <f t="shared" si="44"/>
        <v>2123</v>
      </c>
      <c r="D2131" s="75"/>
      <c r="E2131" s="45"/>
      <c r="F2131" s="63"/>
      <c r="G2131" s="189"/>
      <c r="H2131" s="110" t="s">
        <v>5035</v>
      </c>
      <c r="I2131" s="63" t="s">
        <v>2272</v>
      </c>
      <c r="J2131" s="66" t="s">
        <v>3723</v>
      </c>
      <c r="K2131" s="48" t="s">
        <v>3167</v>
      </c>
      <c r="L2131" s="198" t="s">
        <v>3215</v>
      </c>
    </row>
    <row r="2132" spans="1:27" ht="19.5" customHeight="1">
      <c r="A2132" s="206"/>
      <c r="B2132" s="44">
        <f t="shared" si="44"/>
        <v>2124</v>
      </c>
      <c r="C2132" s="44">
        <f t="shared" si="44"/>
        <v>2124</v>
      </c>
      <c r="D2132" s="75"/>
      <c r="E2132" s="45"/>
      <c r="F2132" s="63"/>
      <c r="G2132" s="189"/>
      <c r="H2132" s="110" t="s">
        <v>5035</v>
      </c>
      <c r="I2132" s="63" t="s">
        <v>2273</v>
      </c>
      <c r="J2132" s="66" t="s">
        <v>3723</v>
      </c>
      <c r="K2132" s="48" t="s">
        <v>57</v>
      </c>
      <c r="L2132" s="198" t="s">
        <v>3262</v>
      </c>
    </row>
    <row r="2133" spans="1:27" ht="19.5" customHeight="1">
      <c r="A2133" s="206"/>
      <c r="B2133" s="44">
        <f t="shared" ref="B2133:C2148" si="45">ROW()-8</f>
        <v>2125</v>
      </c>
      <c r="C2133" s="44">
        <f t="shared" si="45"/>
        <v>2125</v>
      </c>
      <c r="D2133" s="75">
        <v>1</v>
      </c>
      <c r="E2133" s="69" t="s">
        <v>3829</v>
      </c>
      <c r="F2133" s="63"/>
      <c r="G2133" s="189"/>
      <c r="H2133" s="109" t="s">
        <v>678</v>
      </c>
      <c r="I2133" s="63" t="s">
        <v>79</v>
      </c>
      <c r="J2133" s="66" t="s">
        <v>3724</v>
      </c>
      <c r="K2133" s="60" t="s">
        <v>3339</v>
      </c>
      <c r="L2133" s="199" t="s">
        <v>3338</v>
      </c>
    </row>
    <row r="2134" spans="1:27" ht="19.5" customHeight="1">
      <c r="A2134" s="206">
        <v>426</v>
      </c>
      <c r="B2134" s="44">
        <f t="shared" si="45"/>
        <v>2126</v>
      </c>
      <c r="C2134" s="44">
        <f t="shared" si="45"/>
        <v>2126</v>
      </c>
      <c r="D2134" s="75">
        <v>4</v>
      </c>
      <c r="E2134" s="69" t="s">
        <v>4236</v>
      </c>
      <c r="F2134" s="63"/>
      <c r="G2134" s="189"/>
      <c r="H2134" s="110" t="s">
        <v>5035</v>
      </c>
      <c r="I2134" s="63" t="s">
        <v>312</v>
      </c>
      <c r="J2134" s="66" t="s">
        <v>3724</v>
      </c>
      <c r="K2134" s="47" t="s">
        <v>15</v>
      </c>
      <c r="L2134" s="198" t="s">
        <v>3227</v>
      </c>
    </row>
    <row r="2135" spans="1:27" ht="19.5" customHeight="1">
      <c r="A2135" s="206"/>
      <c r="B2135" s="44">
        <f t="shared" si="45"/>
        <v>2127</v>
      </c>
      <c r="C2135" s="44">
        <f t="shared" si="45"/>
        <v>2127</v>
      </c>
      <c r="D2135" s="75"/>
      <c r="E2135" s="45"/>
      <c r="F2135" s="63"/>
      <c r="G2135" s="189"/>
      <c r="H2135" s="110" t="s">
        <v>5035</v>
      </c>
      <c r="I2135" s="63" t="s">
        <v>2274</v>
      </c>
      <c r="J2135" s="66" t="s">
        <v>3724</v>
      </c>
      <c r="K2135" s="51" t="s">
        <v>667</v>
      </c>
      <c r="L2135" s="199" t="s">
        <v>3499</v>
      </c>
    </row>
    <row r="2136" spans="1:27" ht="19.5" customHeight="1">
      <c r="A2136" s="206"/>
      <c r="B2136" s="44">
        <f t="shared" si="45"/>
        <v>2128</v>
      </c>
      <c r="C2136" s="44">
        <f t="shared" si="45"/>
        <v>2128</v>
      </c>
      <c r="D2136" s="75">
        <v>6</v>
      </c>
      <c r="E2136" s="69" t="s">
        <v>4382</v>
      </c>
      <c r="F2136" s="63"/>
      <c r="G2136" s="189"/>
      <c r="H2136" s="110" t="s">
        <v>5035</v>
      </c>
      <c r="I2136" s="63" t="s">
        <v>1102</v>
      </c>
      <c r="J2136" s="66" t="s">
        <v>3725</v>
      </c>
      <c r="K2136" s="48" t="s">
        <v>1204</v>
      </c>
      <c r="L2136" s="198" t="s">
        <v>3225</v>
      </c>
    </row>
    <row r="2137" spans="1:27" ht="19.5" customHeight="1">
      <c r="A2137" s="206"/>
      <c r="B2137" s="44">
        <f t="shared" si="45"/>
        <v>2129</v>
      </c>
      <c r="C2137" s="44">
        <f t="shared" si="45"/>
        <v>2129</v>
      </c>
      <c r="D2137" s="75">
        <v>3</v>
      </c>
      <c r="E2137" s="69" t="s">
        <v>4047</v>
      </c>
      <c r="F2137" s="63"/>
      <c r="G2137" s="189"/>
      <c r="H2137" s="110" t="s">
        <v>5035</v>
      </c>
      <c r="I2137" s="63" t="s">
        <v>313</v>
      </c>
      <c r="J2137" s="66" t="s">
        <v>3726</v>
      </c>
      <c r="K2137" s="48" t="s">
        <v>21</v>
      </c>
      <c r="L2137" s="199" t="s">
        <v>3184</v>
      </c>
    </row>
    <row r="2138" spans="1:27" ht="19.5" customHeight="1">
      <c r="A2138" s="206"/>
      <c r="B2138" s="44">
        <f t="shared" si="45"/>
        <v>2130</v>
      </c>
      <c r="C2138" s="44">
        <f t="shared" si="45"/>
        <v>2130</v>
      </c>
      <c r="D2138" s="75">
        <v>2</v>
      </c>
      <c r="E2138" s="69" t="s">
        <v>3873</v>
      </c>
      <c r="F2138" s="63"/>
      <c r="G2138" s="189"/>
      <c r="H2138" s="110" t="s">
        <v>5035</v>
      </c>
      <c r="I2138" s="63" t="s">
        <v>415</v>
      </c>
      <c r="J2138" s="66" t="s">
        <v>3726</v>
      </c>
      <c r="K2138" s="48" t="s">
        <v>1204</v>
      </c>
      <c r="L2138" s="198" t="s">
        <v>3225</v>
      </c>
    </row>
    <row r="2139" spans="1:27" ht="19.5" customHeight="1">
      <c r="A2139" s="206">
        <v>427</v>
      </c>
      <c r="B2139" s="44">
        <f t="shared" si="45"/>
        <v>2131</v>
      </c>
      <c r="C2139" s="44">
        <f t="shared" si="45"/>
        <v>2131</v>
      </c>
      <c r="D2139" s="75"/>
      <c r="E2139" s="45"/>
      <c r="F2139" s="63"/>
      <c r="G2139" s="189"/>
      <c r="H2139" s="110" t="s">
        <v>5035</v>
      </c>
      <c r="I2139" s="63" t="s">
        <v>2275</v>
      </c>
      <c r="J2139" s="66" t="s">
        <v>3727</v>
      </c>
      <c r="K2139" s="48" t="s">
        <v>9</v>
      </c>
      <c r="L2139" s="198" t="s">
        <v>3258</v>
      </c>
    </row>
    <row r="2140" spans="1:27" ht="19.5" customHeight="1">
      <c r="A2140" s="206"/>
      <c r="B2140" s="44">
        <f t="shared" si="45"/>
        <v>2132</v>
      </c>
      <c r="C2140" s="44">
        <f t="shared" si="45"/>
        <v>2132</v>
      </c>
      <c r="D2140" s="75"/>
      <c r="E2140" s="45"/>
      <c r="F2140" s="63"/>
      <c r="G2140" s="189"/>
      <c r="H2140" s="110" t="s">
        <v>5035</v>
      </c>
      <c r="I2140" s="63" t="s">
        <v>2276</v>
      </c>
      <c r="J2140" s="66" t="s">
        <v>3728</v>
      </c>
      <c r="K2140" s="48" t="s">
        <v>17</v>
      </c>
      <c r="L2140" s="199" t="s">
        <v>3201</v>
      </c>
    </row>
    <row r="2141" spans="1:27" ht="19.5" customHeight="1">
      <c r="A2141" s="206"/>
      <c r="B2141" s="44">
        <f t="shared" si="45"/>
        <v>2133</v>
      </c>
      <c r="C2141" s="44">
        <f t="shared" si="45"/>
        <v>2133</v>
      </c>
      <c r="D2141" s="75"/>
      <c r="E2141" s="45"/>
      <c r="F2141" s="63"/>
      <c r="G2141" s="189"/>
      <c r="H2141" s="110" t="s">
        <v>5035</v>
      </c>
      <c r="I2141" s="63" t="s">
        <v>2277</v>
      </c>
      <c r="J2141" s="66" t="s">
        <v>3729</v>
      </c>
      <c r="K2141" s="48" t="s">
        <v>350</v>
      </c>
      <c r="L2141" s="199" t="s">
        <v>3186</v>
      </c>
    </row>
    <row r="2142" spans="1:27" ht="19.5" customHeight="1">
      <c r="A2142" s="206"/>
      <c r="B2142" s="44">
        <f t="shared" si="45"/>
        <v>2134</v>
      </c>
      <c r="C2142" s="44">
        <f t="shared" si="45"/>
        <v>2134</v>
      </c>
      <c r="D2142" s="75"/>
      <c r="E2142" s="45"/>
      <c r="F2142" s="63"/>
      <c r="G2142" s="189"/>
      <c r="H2142" s="112" t="s">
        <v>5036</v>
      </c>
      <c r="I2142" s="63" t="s">
        <v>2278</v>
      </c>
      <c r="J2142" s="66" t="s">
        <v>3730</v>
      </c>
      <c r="K2142" s="48" t="s">
        <v>72</v>
      </c>
      <c r="L2142" s="199" t="s">
        <v>3191</v>
      </c>
    </row>
    <row r="2143" spans="1:27" ht="19.5" customHeight="1">
      <c r="A2143" s="206"/>
      <c r="B2143" s="44">
        <f t="shared" si="45"/>
        <v>2135</v>
      </c>
      <c r="C2143" s="44">
        <f t="shared" si="45"/>
        <v>2135</v>
      </c>
      <c r="D2143" s="75"/>
      <c r="E2143" s="45"/>
      <c r="F2143" s="63"/>
      <c r="G2143" s="189"/>
      <c r="H2143" s="110" t="s">
        <v>5035</v>
      </c>
      <c r="I2143" s="63" t="s">
        <v>211</v>
      </c>
      <c r="J2143" s="66" t="s">
        <v>3731</v>
      </c>
      <c r="K2143" s="48" t="s">
        <v>3167</v>
      </c>
      <c r="L2143" s="198" t="s">
        <v>3215</v>
      </c>
      <c r="O2143" s="43"/>
    </row>
    <row r="2144" spans="1:27" ht="19.5" customHeight="1">
      <c r="B2144" s="44">
        <f t="shared" si="45"/>
        <v>2136</v>
      </c>
      <c r="C2144" s="44">
        <f t="shared" si="45"/>
        <v>2136</v>
      </c>
      <c r="D2144" s="75"/>
      <c r="E2144" s="45"/>
      <c r="F2144" s="63"/>
      <c r="G2144" s="189"/>
      <c r="H2144" s="110" t="s">
        <v>5035</v>
      </c>
      <c r="I2144" s="63" t="s">
        <v>2279</v>
      </c>
      <c r="J2144" s="66" t="s">
        <v>3731</v>
      </c>
      <c r="K2144" s="48" t="s">
        <v>17</v>
      </c>
      <c r="L2144" s="199" t="s">
        <v>3201</v>
      </c>
      <c r="O2144" s="43"/>
      <c r="AA2144" s="61"/>
    </row>
    <row r="2145" spans="2:27" s="43" customFormat="1" ht="19.5" customHeight="1">
      <c r="B2145" s="44">
        <f t="shared" si="45"/>
        <v>2137</v>
      </c>
      <c r="C2145" s="44">
        <v>1</v>
      </c>
      <c r="D2145" s="46" t="s">
        <v>2631</v>
      </c>
      <c r="E2145" s="46" t="s">
        <v>2631</v>
      </c>
      <c r="F2145" s="63"/>
      <c r="G2145" s="189"/>
      <c r="H2145" s="109" t="s">
        <v>678</v>
      </c>
      <c r="I2145" s="63" t="s">
        <v>2289</v>
      </c>
      <c r="J2145" s="66" t="s">
        <v>4857</v>
      </c>
      <c r="K2145" s="48" t="s">
        <v>0</v>
      </c>
      <c r="L2145" s="199" t="s">
        <v>3210</v>
      </c>
      <c r="P2145" s="52"/>
      <c r="Q2145" s="37"/>
      <c r="R2145" s="37"/>
      <c r="X2145" s="61"/>
      <c r="Y2145" s="82"/>
      <c r="Z2145" s="49"/>
      <c r="AA2145" s="61"/>
    </row>
    <row r="2146" spans="2:27" s="43" customFormat="1" ht="19.5" customHeight="1">
      <c r="B2146" s="44">
        <f t="shared" si="45"/>
        <v>2138</v>
      </c>
      <c r="C2146" s="44">
        <v>2</v>
      </c>
      <c r="D2146" s="46" t="s">
        <v>2631</v>
      </c>
      <c r="E2146" s="46" t="s">
        <v>2631</v>
      </c>
      <c r="F2146" s="63"/>
      <c r="G2146" s="189"/>
      <c r="H2146" s="112" t="s">
        <v>5036</v>
      </c>
      <c r="I2146" s="63" t="s">
        <v>2290</v>
      </c>
      <c r="J2146" s="66" t="s">
        <v>3523</v>
      </c>
      <c r="K2146" s="48" t="s">
        <v>0</v>
      </c>
      <c r="L2146" s="199" t="s">
        <v>3210</v>
      </c>
      <c r="P2146" s="52"/>
      <c r="X2146" s="61"/>
      <c r="Y2146" s="82"/>
      <c r="Z2146" s="49"/>
      <c r="AA2146" s="61"/>
    </row>
    <row r="2147" spans="2:27" s="43" customFormat="1" ht="19.5" customHeight="1">
      <c r="B2147" s="44">
        <f t="shared" si="45"/>
        <v>2139</v>
      </c>
      <c r="C2147" s="44">
        <v>3</v>
      </c>
      <c r="D2147" s="46" t="s">
        <v>2631</v>
      </c>
      <c r="E2147" s="46" t="s">
        <v>2631</v>
      </c>
      <c r="F2147" s="63"/>
      <c r="G2147" s="189"/>
      <c r="H2147" s="109" t="s">
        <v>678</v>
      </c>
      <c r="I2147" s="63" t="s">
        <v>2291</v>
      </c>
      <c r="J2147" s="66" t="s">
        <v>3328</v>
      </c>
      <c r="K2147" s="60" t="s">
        <v>3329</v>
      </c>
      <c r="L2147" s="199" t="s">
        <v>3328</v>
      </c>
      <c r="P2147" s="52"/>
      <c r="X2147" s="61"/>
      <c r="Y2147" s="82"/>
      <c r="Z2147" s="49"/>
      <c r="AA2147" s="61"/>
    </row>
    <row r="2148" spans="2:27" s="43" customFormat="1" ht="19.5" customHeight="1">
      <c r="B2148" s="44">
        <f t="shared" si="45"/>
        <v>2140</v>
      </c>
      <c r="C2148" s="44">
        <v>4</v>
      </c>
      <c r="D2148" s="46" t="s">
        <v>2631</v>
      </c>
      <c r="E2148" s="46" t="s">
        <v>2631</v>
      </c>
      <c r="F2148" s="63"/>
      <c r="G2148" s="189"/>
      <c r="H2148" s="113" t="s">
        <v>677</v>
      </c>
      <c r="I2148" s="63" t="s">
        <v>2292</v>
      </c>
      <c r="J2148" s="66" t="s">
        <v>3497</v>
      </c>
      <c r="K2148" s="60" t="s">
        <v>3733</v>
      </c>
      <c r="L2148" s="199" t="s">
        <v>3732</v>
      </c>
      <c r="P2148" s="52"/>
      <c r="X2148" s="61"/>
      <c r="Y2148" s="82"/>
      <c r="Z2148" s="49"/>
      <c r="AA2148" s="61"/>
    </row>
    <row r="2149" spans="2:27" s="43" customFormat="1" ht="19.5" customHeight="1">
      <c r="B2149" s="44">
        <f t="shared" ref="B2149:B2212" si="46">ROW()-8</f>
        <v>2141</v>
      </c>
      <c r="C2149" s="44">
        <v>5</v>
      </c>
      <c r="D2149" s="46" t="s">
        <v>2631</v>
      </c>
      <c r="E2149" s="46" t="s">
        <v>2631</v>
      </c>
      <c r="F2149" s="63"/>
      <c r="G2149" s="189"/>
      <c r="H2149" s="109" t="s">
        <v>678</v>
      </c>
      <c r="I2149" s="63" t="s">
        <v>2293</v>
      </c>
      <c r="J2149" s="66" t="s">
        <v>3474</v>
      </c>
      <c r="K2149" s="60" t="s">
        <v>3329</v>
      </c>
      <c r="L2149" s="199" t="s">
        <v>3328</v>
      </c>
      <c r="P2149" s="52"/>
      <c r="X2149" s="61"/>
      <c r="Y2149" s="82"/>
      <c r="Z2149" s="49"/>
      <c r="AA2149" s="61"/>
    </row>
    <row r="2150" spans="2:27" s="43" customFormat="1" ht="19.5" customHeight="1">
      <c r="B2150" s="44">
        <f t="shared" si="46"/>
        <v>2142</v>
      </c>
      <c r="C2150" s="44">
        <v>6</v>
      </c>
      <c r="D2150" s="46" t="s">
        <v>2631</v>
      </c>
      <c r="E2150" s="46" t="s">
        <v>2631</v>
      </c>
      <c r="F2150" s="63"/>
      <c r="G2150" s="189"/>
      <c r="H2150" s="109" t="s">
        <v>678</v>
      </c>
      <c r="I2150" s="63" t="s">
        <v>1228</v>
      </c>
      <c r="J2150" s="66" t="s">
        <v>3693</v>
      </c>
      <c r="K2150" s="48" t="s">
        <v>1305</v>
      </c>
      <c r="L2150" s="198" t="s">
        <v>3254</v>
      </c>
      <c r="P2150" s="52"/>
      <c r="X2150" s="61"/>
      <c r="Y2150" s="82"/>
      <c r="Z2150" s="49"/>
      <c r="AA2150" s="61"/>
    </row>
    <row r="2151" spans="2:27" s="43" customFormat="1" ht="19.5" customHeight="1">
      <c r="B2151" s="44">
        <f t="shared" si="46"/>
        <v>2143</v>
      </c>
      <c r="C2151" s="44">
        <v>7</v>
      </c>
      <c r="D2151" s="46" t="s">
        <v>2631</v>
      </c>
      <c r="E2151" s="46" t="s">
        <v>2631</v>
      </c>
      <c r="F2151" s="63"/>
      <c r="G2151" s="189"/>
      <c r="H2151" s="109" t="s">
        <v>678</v>
      </c>
      <c r="I2151" s="63" t="s">
        <v>2294</v>
      </c>
      <c r="J2151" s="66" t="s">
        <v>3408</v>
      </c>
      <c r="K2151" s="48" t="s">
        <v>64</v>
      </c>
      <c r="L2151" s="199" t="s">
        <v>3192</v>
      </c>
      <c r="P2151" s="52"/>
      <c r="X2151" s="61"/>
      <c r="Y2151" s="82"/>
      <c r="Z2151" s="49"/>
      <c r="AA2151" s="61"/>
    </row>
    <row r="2152" spans="2:27" s="43" customFormat="1" ht="19.5" customHeight="1">
      <c r="B2152" s="44">
        <f t="shared" si="46"/>
        <v>2144</v>
      </c>
      <c r="C2152" s="44">
        <v>8</v>
      </c>
      <c r="D2152" s="46" t="s">
        <v>2631</v>
      </c>
      <c r="E2152" s="46" t="s">
        <v>2631</v>
      </c>
      <c r="F2152" s="63"/>
      <c r="G2152" s="189"/>
      <c r="H2152" s="109" t="s">
        <v>678</v>
      </c>
      <c r="I2152" s="63" t="s">
        <v>2954</v>
      </c>
      <c r="J2152" s="66" t="s">
        <v>4859</v>
      </c>
      <c r="K2152" s="48" t="s">
        <v>64</v>
      </c>
      <c r="L2152" s="199" t="s">
        <v>3192</v>
      </c>
      <c r="P2152" s="52"/>
      <c r="X2152" s="61"/>
      <c r="Y2152" s="82"/>
      <c r="Z2152" s="49"/>
      <c r="AA2152" s="61"/>
    </row>
    <row r="2153" spans="2:27" s="43" customFormat="1" ht="19.5" customHeight="1">
      <c r="B2153" s="44">
        <f t="shared" si="46"/>
        <v>2145</v>
      </c>
      <c r="C2153" s="44">
        <v>9</v>
      </c>
      <c r="D2153" s="46" t="s">
        <v>2631</v>
      </c>
      <c r="E2153" s="46" t="s">
        <v>2631</v>
      </c>
      <c r="F2153" s="63"/>
      <c r="G2153" s="189"/>
      <c r="H2153" s="109" t="s">
        <v>678</v>
      </c>
      <c r="I2153" s="63" t="s">
        <v>2953</v>
      </c>
      <c r="J2153" s="66" t="s">
        <v>4859</v>
      </c>
      <c r="K2153" s="48" t="s">
        <v>64</v>
      </c>
      <c r="L2153" s="199" t="s">
        <v>3192</v>
      </c>
      <c r="P2153" s="52"/>
      <c r="X2153" s="61"/>
      <c r="Y2153" s="82"/>
      <c r="Z2153" s="49"/>
      <c r="AA2153" s="61"/>
    </row>
    <row r="2154" spans="2:27" s="43" customFormat="1" ht="19.5" customHeight="1">
      <c r="B2154" s="44">
        <f t="shared" si="46"/>
        <v>2146</v>
      </c>
      <c r="C2154" s="44">
        <v>10</v>
      </c>
      <c r="D2154" s="46" t="s">
        <v>2631</v>
      </c>
      <c r="E2154" s="46" t="s">
        <v>2631</v>
      </c>
      <c r="F2154" s="63"/>
      <c r="G2154" s="189"/>
      <c r="H2154" s="112" t="s">
        <v>5036</v>
      </c>
      <c r="I2154" s="63" t="s">
        <v>2295</v>
      </c>
      <c r="J2154" s="66" t="s">
        <v>4858</v>
      </c>
      <c r="K2154" s="48" t="s">
        <v>64</v>
      </c>
      <c r="L2154" s="199" t="s">
        <v>3192</v>
      </c>
      <c r="P2154" s="52"/>
      <c r="X2154" s="61"/>
      <c r="Y2154" s="82"/>
      <c r="Z2154" s="49"/>
      <c r="AA2154" s="61"/>
    </row>
    <row r="2155" spans="2:27" s="43" customFormat="1" ht="19.5" customHeight="1">
      <c r="B2155" s="44">
        <f t="shared" si="46"/>
        <v>2147</v>
      </c>
      <c r="C2155" s="44">
        <v>11</v>
      </c>
      <c r="D2155" s="46" t="s">
        <v>2631</v>
      </c>
      <c r="E2155" s="46" t="s">
        <v>2631</v>
      </c>
      <c r="F2155" s="63"/>
      <c r="G2155" s="189"/>
      <c r="H2155" s="113" t="s">
        <v>677</v>
      </c>
      <c r="I2155" s="63" t="s">
        <v>2296</v>
      </c>
      <c r="J2155" s="66" t="s">
        <v>4860</v>
      </c>
      <c r="K2155" s="55" t="s">
        <v>3341</v>
      </c>
      <c r="L2155" s="200" t="s">
        <v>3340</v>
      </c>
      <c r="P2155" s="52"/>
      <c r="X2155" s="61"/>
      <c r="Y2155" s="82"/>
      <c r="Z2155" s="49"/>
      <c r="AA2155" s="61"/>
    </row>
    <row r="2156" spans="2:27" s="43" customFormat="1" ht="19.5" customHeight="1">
      <c r="B2156" s="44">
        <f t="shared" si="46"/>
        <v>2148</v>
      </c>
      <c r="C2156" s="44">
        <v>12</v>
      </c>
      <c r="D2156" s="46" t="s">
        <v>2631</v>
      </c>
      <c r="E2156" s="46" t="s">
        <v>2631</v>
      </c>
      <c r="F2156" s="63"/>
      <c r="G2156" s="189"/>
      <c r="H2156" s="109" t="s">
        <v>678</v>
      </c>
      <c r="I2156" s="63" t="s">
        <v>2297</v>
      </c>
      <c r="J2156" s="66" t="s">
        <v>4877</v>
      </c>
      <c r="K2156" s="55" t="s">
        <v>3341</v>
      </c>
      <c r="L2156" s="200" t="s">
        <v>3340</v>
      </c>
      <c r="P2156" s="52"/>
      <c r="X2156" s="61"/>
      <c r="Y2156" s="82"/>
      <c r="Z2156" s="49"/>
      <c r="AA2156" s="61"/>
    </row>
    <row r="2157" spans="2:27" s="43" customFormat="1" ht="19.5" customHeight="1">
      <c r="B2157" s="44">
        <f t="shared" si="46"/>
        <v>2149</v>
      </c>
      <c r="C2157" s="44">
        <v>13</v>
      </c>
      <c r="D2157" s="46" t="s">
        <v>2631</v>
      </c>
      <c r="E2157" s="46" t="s">
        <v>2631</v>
      </c>
      <c r="F2157" s="63"/>
      <c r="G2157" s="189"/>
      <c r="H2157" s="109" t="s">
        <v>678</v>
      </c>
      <c r="I2157" s="63" t="s">
        <v>2298</v>
      </c>
      <c r="J2157" s="66" t="s">
        <v>3450</v>
      </c>
      <c r="K2157" s="55" t="s">
        <v>3341</v>
      </c>
      <c r="L2157" s="200" t="s">
        <v>3340</v>
      </c>
      <c r="P2157" s="52"/>
      <c r="X2157" s="61"/>
      <c r="Y2157" s="82"/>
      <c r="Z2157" s="49"/>
      <c r="AA2157" s="61"/>
    </row>
    <row r="2158" spans="2:27" s="43" customFormat="1" ht="19.5" customHeight="1">
      <c r="B2158" s="44">
        <f t="shared" si="46"/>
        <v>2150</v>
      </c>
      <c r="C2158" s="44">
        <v>14</v>
      </c>
      <c r="D2158" s="46" t="s">
        <v>2631</v>
      </c>
      <c r="E2158" s="46" t="s">
        <v>2631</v>
      </c>
      <c r="F2158" s="63"/>
      <c r="G2158" s="189"/>
      <c r="H2158" s="112" t="s">
        <v>5036</v>
      </c>
      <c r="I2158" s="63" t="s">
        <v>2299</v>
      </c>
      <c r="J2158" s="66" t="s">
        <v>3713</v>
      </c>
      <c r="K2158" s="55" t="s">
        <v>3341</v>
      </c>
      <c r="L2158" s="200" t="s">
        <v>3340</v>
      </c>
      <c r="P2158" s="52"/>
      <c r="X2158" s="61"/>
      <c r="Y2158" s="82"/>
      <c r="Z2158" s="49"/>
      <c r="AA2158" s="61"/>
    </row>
    <row r="2159" spans="2:27" s="43" customFormat="1" ht="19.5" customHeight="1">
      <c r="B2159" s="44">
        <f t="shared" si="46"/>
        <v>2151</v>
      </c>
      <c r="C2159" s="44">
        <v>15</v>
      </c>
      <c r="D2159" s="46" t="s">
        <v>2631</v>
      </c>
      <c r="E2159" s="46" t="s">
        <v>2631</v>
      </c>
      <c r="F2159" s="63"/>
      <c r="G2159" s="189"/>
      <c r="H2159" s="110" t="s">
        <v>5035</v>
      </c>
      <c r="I2159" s="63" t="s">
        <v>2300</v>
      </c>
      <c r="J2159" s="66" t="s">
        <v>3497</v>
      </c>
      <c r="K2159" s="48" t="s">
        <v>40</v>
      </c>
      <c r="L2159" s="199" t="s">
        <v>3193</v>
      </c>
      <c r="P2159" s="52"/>
      <c r="X2159" s="61"/>
      <c r="Y2159" s="82"/>
      <c r="Z2159" s="49"/>
      <c r="AA2159" s="61"/>
    </row>
    <row r="2160" spans="2:27" s="43" customFormat="1" ht="19.5" customHeight="1">
      <c r="B2160" s="44">
        <f t="shared" si="46"/>
        <v>2152</v>
      </c>
      <c r="C2160" s="44">
        <v>16</v>
      </c>
      <c r="D2160" s="46" t="s">
        <v>2631</v>
      </c>
      <c r="E2160" s="46" t="s">
        <v>2631</v>
      </c>
      <c r="F2160" s="63"/>
      <c r="G2160" s="189"/>
      <c r="H2160" s="110" t="s">
        <v>5035</v>
      </c>
      <c r="I2160" s="63" t="s">
        <v>2301</v>
      </c>
      <c r="J2160" s="66" t="s">
        <v>3395</v>
      </c>
      <c r="K2160" s="48" t="s">
        <v>40</v>
      </c>
      <c r="L2160" s="199" t="s">
        <v>3193</v>
      </c>
      <c r="P2160" s="52"/>
      <c r="X2160" s="61"/>
      <c r="Y2160" s="82"/>
      <c r="Z2160" s="49"/>
      <c r="AA2160" s="61"/>
    </row>
    <row r="2161" spans="2:27" s="43" customFormat="1" ht="19.5" customHeight="1">
      <c r="B2161" s="44">
        <f t="shared" si="46"/>
        <v>2153</v>
      </c>
      <c r="C2161" s="44">
        <v>17</v>
      </c>
      <c r="D2161" s="46" t="s">
        <v>2631</v>
      </c>
      <c r="E2161" s="46" t="s">
        <v>2631</v>
      </c>
      <c r="F2161" s="63"/>
      <c r="G2161" s="189"/>
      <c r="H2161" s="110" t="s">
        <v>5035</v>
      </c>
      <c r="I2161" s="63" t="s">
        <v>2302</v>
      </c>
      <c r="J2161" s="66" t="s">
        <v>3475</v>
      </c>
      <c r="K2161" s="48" t="s">
        <v>40</v>
      </c>
      <c r="L2161" s="199" t="s">
        <v>3193</v>
      </c>
      <c r="P2161" s="52"/>
      <c r="X2161" s="61"/>
      <c r="Y2161" s="82"/>
      <c r="Z2161" s="49"/>
      <c r="AA2161" s="61"/>
    </row>
    <row r="2162" spans="2:27" s="43" customFormat="1" ht="19.5" customHeight="1">
      <c r="B2162" s="44">
        <f t="shared" si="46"/>
        <v>2154</v>
      </c>
      <c r="C2162" s="44">
        <v>18</v>
      </c>
      <c r="D2162" s="46" t="s">
        <v>2631</v>
      </c>
      <c r="E2162" s="46" t="s">
        <v>2631</v>
      </c>
      <c r="F2162" s="63"/>
      <c r="G2162" s="189"/>
      <c r="H2162" s="110" t="s">
        <v>5035</v>
      </c>
      <c r="I2162" s="63" t="s">
        <v>2303</v>
      </c>
      <c r="J2162" s="66" t="s">
        <v>3422</v>
      </c>
      <c r="K2162" s="48" t="s">
        <v>40</v>
      </c>
      <c r="L2162" s="199" t="s">
        <v>3193</v>
      </c>
      <c r="P2162" s="52"/>
      <c r="X2162" s="61"/>
      <c r="Y2162" s="82"/>
      <c r="Z2162" s="49"/>
      <c r="AA2162" s="61"/>
    </row>
    <row r="2163" spans="2:27" s="43" customFormat="1" ht="19.5" customHeight="1">
      <c r="B2163" s="44">
        <f t="shared" si="46"/>
        <v>2155</v>
      </c>
      <c r="C2163" s="44">
        <v>19</v>
      </c>
      <c r="D2163" s="46" t="s">
        <v>2631</v>
      </c>
      <c r="E2163" s="46" t="s">
        <v>2631</v>
      </c>
      <c r="F2163" s="63"/>
      <c r="G2163" s="189"/>
      <c r="H2163" s="110" t="s">
        <v>5035</v>
      </c>
      <c r="I2163" s="63" t="s">
        <v>2304</v>
      </c>
      <c r="J2163" s="66" t="s">
        <v>4861</v>
      </c>
      <c r="K2163" s="48" t="s">
        <v>40</v>
      </c>
      <c r="L2163" s="199" t="s">
        <v>3193</v>
      </c>
      <c r="P2163" s="52"/>
      <c r="X2163" s="61"/>
      <c r="Y2163" s="82"/>
      <c r="Z2163" s="49"/>
      <c r="AA2163" s="61"/>
    </row>
    <row r="2164" spans="2:27" s="43" customFormat="1" ht="19.5" customHeight="1">
      <c r="B2164" s="44">
        <f t="shared" si="46"/>
        <v>2156</v>
      </c>
      <c r="C2164" s="44">
        <v>20</v>
      </c>
      <c r="D2164" s="46" t="s">
        <v>2631</v>
      </c>
      <c r="E2164" s="46" t="s">
        <v>2631</v>
      </c>
      <c r="F2164" s="63"/>
      <c r="G2164" s="189"/>
      <c r="H2164" s="110" t="s">
        <v>5035</v>
      </c>
      <c r="I2164" s="63" t="s">
        <v>2941</v>
      </c>
      <c r="J2164" s="66" t="s">
        <v>3699</v>
      </c>
      <c r="K2164" s="48" t="s">
        <v>40</v>
      </c>
      <c r="L2164" s="199" t="s">
        <v>3193</v>
      </c>
      <c r="P2164" s="52"/>
      <c r="X2164" s="61"/>
      <c r="Y2164" s="82"/>
      <c r="Z2164" s="49"/>
      <c r="AA2164" s="61"/>
    </row>
    <row r="2165" spans="2:27" s="43" customFormat="1" ht="19.5" customHeight="1">
      <c r="B2165" s="44">
        <f t="shared" si="46"/>
        <v>2157</v>
      </c>
      <c r="C2165" s="44">
        <v>21</v>
      </c>
      <c r="D2165" s="46" t="s">
        <v>2631</v>
      </c>
      <c r="E2165" s="46" t="s">
        <v>2631</v>
      </c>
      <c r="F2165" s="108"/>
      <c r="G2165" s="189"/>
      <c r="H2165" s="110" t="s">
        <v>5035</v>
      </c>
      <c r="I2165" s="108" t="s">
        <v>2305</v>
      </c>
      <c r="J2165" s="67" t="s">
        <v>3718</v>
      </c>
      <c r="K2165" s="48" t="s">
        <v>40</v>
      </c>
      <c r="L2165" s="199" t="s">
        <v>3193</v>
      </c>
      <c r="P2165" s="52"/>
      <c r="X2165" s="61"/>
      <c r="Y2165" s="82"/>
      <c r="Z2165" s="49"/>
      <c r="AA2165" s="61"/>
    </row>
    <row r="2166" spans="2:27" s="43" customFormat="1" ht="19.5" customHeight="1">
      <c r="B2166" s="44">
        <f t="shared" si="46"/>
        <v>2158</v>
      </c>
      <c r="C2166" s="44">
        <v>22</v>
      </c>
      <c r="D2166" s="46" t="s">
        <v>2631</v>
      </c>
      <c r="E2166" s="46" t="s">
        <v>2631</v>
      </c>
      <c r="F2166" s="63"/>
      <c r="G2166" s="189"/>
      <c r="H2166" s="112" t="s">
        <v>5036</v>
      </c>
      <c r="I2166" s="63" t="s">
        <v>2306</v>
      </c>
      <c r="J2166" s="66" t="s">
        <v>3437</v>
      </c>
      <c r="K2166" s="48" t="s">
        <v>40</v>
      </c>
      <c r="L2166" s="199" t="s">
        <v>3193</v>
      </c>
      <c r="P2166" s="52"/>
      <c r="X2166" s="61"/>
      <c r="Y2166" s="82"/>
      <c r="Z2166" s="49"/>
      <c r="AA2166" s="61"/>
    </row>
    <row r="2167" spans="2:27" s="43" customFormat="1" ht="19.5" customHeight="1">
      <c r="B2167" s="44">
        <f t="shared" si="46"/>
        <v>2159</v>
      </c>
      <c r="C2167" s="44">
        <v>23</v>
      </c>
      <c r="D2167" s="46" t="s">
        <v>2631</v>
      </c>
      <c r="E2167" s="46" t="s">
        <v>2631</v>
      </c>
      <c r="F2167" s="63"/>
      <c r="G2167" s="189"/>
      <c r="H2167" s="110" t="s">
        <v>5035</v>
      </c>
      <c r="I2167" s="63" t="s">
        <v>2307</v>
      </c>
      <c r="J2167" s="66" t="s">
        <v>3699</v>
      </c>
      <c r="K2167" s="48" t="s">
        <v>40</v>
      </c>
      <c r="L2167" s="199" t="s">
        <v>3193</v>
      </c>
      <c r="P2167" s="52"/>
      <c r="X2167" s="61"/>
      <c r="Y2167" s="82"/>
      <c r="Z2167" s="49"/>
      <c r="AA2167" s="61"/>
    </row>
    <row r="2168" spans="2:27" s="43" customFormat="1" ht="19.5" customHeight="1">
      <c r="B2168" s="44">
        <f t="shared" si="46"/>
        <v>2160</v>
      </c>
      <c r="C2168" s="44">
        <v>24</v>
      </c>
      <c r="D2168" s="46" t="s">
        <v>2631</v>
      </c>
      <c r="E2168" s="46" t="s">
        <v>2631</v>
      </c>
      <c r="F2168" s="63"/>
      <c r="G2168" s="189"/>
      <c r="H2168" s="110" t="s">
        <v>5035</v>
      </c>
      <c r="I2168" s="63" t="s">
        <v>2308</v>
      </c>
      <c r="J2168" s="66" t="s">
        <v>3423</v>
      </c>
      <c r="K2168" s="48" t="s">
        <v>40</v>
      </c>
      <c r="L2168" s="199" t="s">
        <v>3193</v>
      </c>
      <c r="P2168" s="52"/>
      <c r="X2168" s="61"/>
      <c r="Y2168" s="82"/>
      <c r="Z2168" s="49"/>
      <c r="AA2168" s="61"/>
    </row>
    <row r="2169" spans="2:27" s="43" customFormat="1" ht="19.5" customHeight="1">
      <c r="B2169" s="44">
        <f t="shared" si="46"/>
        <v>2161</v>
      </c>
      <c r="C2169" s="44">
        <v>25</v>
      </c>
      <c r="D2169" s="46" t="s">
        <v>2631</v>
      </c>
      <c r="E2169" s="46" t="s">
        <v>2631</v>
      </c>
      <c r="F2169" s="63"/>
      <c r="G2169" s="189"/>
      <c r="H2169" s="110" t="s">
        <v>5035</v>
      </c>
      <c r="I2169" s="63" t="s">
        <v>2309</v>
      </c>
      <c r="J2169" s="66" t="s">
        <v>3450</v>
      </c>
      <c r="K2169" s="48" t="s">
        <v>40</v>
      </c>
      <c r="L2169" s="199" t="s">
        <v>3193</v>
      </c>
      <c r="P2169" s="52"/>
      <c r="X2169" s="61"/>
      <c r="Y2169" s="82"/>
      <c r="Z2169" s="49"/>
      <c r="AA2169" s="61"/>
    </row>
    <row r="2170" spans="2:27" s="43" customFormat="1" ht="19.5" customHeight="1">
      <c r="B2170" s="44">
        <f t="shared" si="46"/>
        <v>2162</v>
      </c>
      <c r="C2170" s="44">
        <v>26</v>
      </c>
      <c r="D2170" s="46" t="s">
        <v>2631</v>
      </c>
      <c r="E2170" s="46" t="s">
        <v>2631</v>
      </c>
      <c r="F2170" s="63"/>
      <c r="G2170" s="189"/>
      <c r="H2170" s="110" t="s">
        <v>5035</v>
      </c>
      <c r="I2170" s="63" t="s">
        <v>2310</v>
      </c>
      <c r="J2170" s="66" t="s">
        <v>3676</v>
      </c>
      <c r="K2170" s="48" t="s">
        <v>40</v>
      </c>
      <c r="L2170" s="199" t="s">
        <v>3193</v>
      </c>
      <c r="P2170" s="52"/>
      <c r="X2170" s="61"/>
      <c r="Y2170" s="82"/>
      <c r="Z2170" s="49"/>
      <c r="AA2170" s="61"/>
    </row>
    <row r="2171" spans="2:27" s="43" customFormat="1" ht="19.5" customHeight="1">
      <c r="B2171" s="44">
        <f t="shared" si="46"/>
        <v>2163</v>
      </c>
      <c r="C2171" s="44">
        <v>27</v>
      </c>
      <c r="D2171" s="46" t="s">
        <v>2631</v>
      </c>
      <c r="E2171" s="46" t="s">
        <v>2631</v>
      </c>
      <c r="F2171" s="63"/>
      <c r="G2171" s="189"/>
      <c r="H2171" s="110" t="s">
        <v>5035</v>
      </c>
      <c r="I2171" s="63" t="s">
        <v>2311</v>
      </c>
      <c r="J2171" s="66" t="s">
        <v>3708</v>
      </c>
      <c r="K2171" s="48" t="s">
        <v>40</v>
      </c>
      <c r="L2171" s="199" t="s">
        <v>3193</v>
      </c>
      <c r="P2171" s="52"/>
      <c r="X2171" s="61"/>
      <c r="Y2171" s="82"/>
      <c r="Z2171" s="49"/>
      <c r="AA2171" s="61"/>
    </row>
    <row r="2172" spans="2:27" s="43" customFormat="1" ht="19.5" customHeight="1">
      <c r="B2172" s="44">
        <f t="shared" si="46"/>
        <v>2164</v>
      </c>
      <c r="C2172" s="44">
        <v>28</v>
      </c>
      <c r="D2172" s="46" t="s">
        <v>2631</v>
      </c>
      <c r="E2172" s="46" t="s">
        <v>2631</v>
      </c>
      <c r="F2172" s="63"/>
      <c r="G2172" s="189"/>
      <c r="H2172" s="110" t="s">
        <v>5035</v>
      </c>
      <c r="I2172" s="63" t="s">
        <v>2312</v>
      </c>
      <c r="J2172" s="66" t="s">
        <v>3395</v>
      </c>
      <c r="K2172" s="48" t="s">
        <v>40</v>
      </c>
      <c r="L2172" s="199" t="s">
        <v>3193</v>
      </c>
      <c r="P2172" s="52"/>
      <c r="X2172" s="61"/>
      <c r="Y2172" s="82"/>
      <c r="Z2172" s="49"/>
      <c r="AA2172" s="61"/>
    </row>
    <row r="2173" spans="2:27" s="43" customFormat="1" ht="19.5" customHeight="1">
      <c r="B2173" s="44">
        <f t="shared" si="46"/>
        <v>2165</v>
      </c>
      <c r="C2173" s="44">
        <v>29</v>
      </c>
      <c r="D2173" s="46" t="s">
        <v>2631</v>
      </c>
      <c r="E2173" s="46" t="s">
        <v>2631</v>
      </c>
      <c r="F2173" s="63"/>
      <c r="G2173" s="189"/>
      <c r="H2173" s="110" t="s">
        <v>5035</v>
      </c>
      <c r="I2173" s="63" t="s">
        <v>4878</v>
      </c>
      <c r="J2173" s="66" t="s">
        <v>3456</v>
      </c>
      <c r="K2173" s="48" t="s">
        <v>40</v>
      </c>
      <c r="L2173" s="199" t="s">
        <v>3193</v>
      </c>
      <c r="P2173" s="52"/>
      <c r="X2173" s="61"/>
      <c r="Y2173" s="82"/>
      <c r="Z2173" s="49"/>
      <c r="AA2173" s="61"/>
    </row>
    <row r="2174" spans="2:27" s="43" customFormat="1" ht="19.5" customHeight="1">
      <c r="B2174" s="44">
        <f t="shared" si="46"/>
        <v>2166</v>
      </c>
      <c r="C2174" s="44">
        <v>30</v>
      </c>
      <c r="D2174" s="46" t="s">
        <v>2631</v>
      </c>
      <c r="E2174" s="46" t="s">
        <v>2631</v>
      </c>
      <c r="F2174" s="63"/>
      <c r="G2174" s="189"/>
      <c r="H2174" s="110" t="s">
        <v>5035</v>
      </c>
      <c r="I2174" s="63" t="s">
        <v>2313</v>
      </c>
      <c r="J2174" s="66" t="s">
        <v>3472</v>
      </c>
      <c r="K2174" s="48" t="s">
        <v>40</v>
      </c>
      <c r="L2174" s="199" t="s">
        <v>3193</v>
      </c>
      <c r="P2174" s="52"/>
      <c r="X2174" s="61"/>
      <c r="Y2174" s="82"/>
      <c r="Z2174" s="49"/>
      <c r="AA2174" s="61"/>
    </row>
    <row r="2175" spans="2:27" s="43" customFormat="1" ht="19.5" customHeight="1">
      <c r="B2175" s="44">
        <f t="shared" si="46"/>
        <v>2167</v>
      </c>
      <c r="C2175" s="44">
        <v>31</v>
      </c>
      <c r="D2175" s="46" t="s">
        <v>2631</v>
      </c>
      <c r="E2175" s="46" t="s">
        <v>2631</v>
      </c>
      <c r="F2175" s="63"/>
      <c r="G2175" s="189"/>
      <c r="H2175" s="110" t="s">
        <v>5035</v>
      </c>
      <c r="I2175" s="63" t="s">
        <v>2314</v>
      </c>
      <c r="J2175" s="66" t="s">
        <v>3476</v>
      </c>
      <c r="K2175" s="48" t="s">
        <v>40</v>
      </c>
      <c r="L2175" s="199" t="s">
        <v>3193</v>
      </c>
      <c r="P2175" s="52"/>
      <c r="X2175" s="61"/>
      <c r="Y2175" s="82"/>
      <c r="Z2175" s="49"/>
      <c r="AA2175" s="61"/>
    </row>
    <row r="2176" spans="2:27" s="43" customFormat="1" ht="19.5" customHeight="1">
      <c r="B2176" s="44">
        <f t="shared" si="46"/>
        <v>2168</v>
      </c>
      <c r="C2176" s="44">
        <v>32</v>
      </c>
      <c r="D2176" s="46" t="s">
        <v>2631</v>
      </c>
      <c r="E2176" s="46" t="s">
        <v>2631</v>
      </c>
      <c r="F2176" s="63"/>
      <c r="G2176" s="189"/>
      <c r="H2176" s="110" t="s">
        <v>5035</v>
      </c>
      <c r="I2176" s="63" t="s">
        <v>2315</v>
      </c>
      <c r="J2176" s="66" t="s">
        <v>3497</v>
      </c>
      <c r="K2176" s="48" t="s">
        <v>40</v>
      </c>
      <c r="L2176" s="199" t="s">
        <v>3193</v>
      </c>
      <c r="P2176" s="52"/>
      <c r="X2176" s="61"/>
      <c r="Y2176" s="82"/>
      <c r="Z2176" s="49"/>
      <c r="AA2176" s="61"/>
    </row>
    <row r="2177" spans="2:27" s="43" customFormat="1" ht="19.5" customHeight="1">
      <c r="B2177" s="44">
        <f t="shared" si="46"/>
        <v>2169</v>
      </c>
      <c r="C2177" s="44">
        <v>33</v>
      </c>
      <c r="D2177" s="46" t="s">
        <v>2631</v>
      </c>
      <c r="E2177" s="46" t="s">
        <v>2631</v>
      </c>
      <c r="F2177" s="63"/>
      <c r="G2177" s="189"/>
      <c r="H2177" s="110" t="s">
        <v>5035</v>
      </c>
      <c r="I2177" s="63" t="s">
        <v>2316</v>
      </c>
      <c r="J2177" s="66" t="s">
        <v>3701</v>
      </c>
      <c r="K2177" s="48" t="s">
        <v>40</v>
      </c>
      <c r="L2177" s="199" t="s">
        <v>3193</v>
      </c>
      <c r="P2177" s="52"/>
      <c r="X2177" s="61"/>
      <c r="Y2177" s="82"/>
      <c r="Z2177" s="49"/>
      <c r="AA2177" s="61"/>
    </row>
    <row r="2178" spans="2:27" s="43" customFormat="1" ht="19.5" customHeight="1">
      <c r="B2178" s="44">
        <f t="shared" si="46"/>
        <v>2170</v>
      </c>
      <c r="C2178" s="44">
        <v>34</v>
      </c>
      <c r="D2178" s="46" t="s">
        <v>2631</v>
      </c>
      <c r="E2178" s="46" t="s">
        <v>2631</v>
      </c>
      <c r="F2178" s="63"/>
      <c r="G2178" s="189"/>
      <c r="H2178" s="110" t="s">
        <v>5035</v>
      </c>
      <c r="I2178" s="63" t="s">
        <v>2317</v>
      </c>
      <c r="J2178" s="66" t="s">
        <v>4862</v>
      </c>
      <c r="K2178" s="48" t="s">
        <v>40</v>
      </c>
      <c r="L2178" s="199" t="s">
        <v>3193</v>
      </c>
      <c r="P2178" s="52"/>
      <c r="X2178" s="61"/>
      <c r="Y2178" s="82"/>
      <c r="Z2178" s="49"/>
      <c r="AA2178" s="61"/>
    </row>
    <row r="2179" spans="2:27" s="43" customFormat="1" ht="19.5" customHeight="1">
      <c r="B2179" s="44">
        <f t="shared" si="46"/>
        <v>2171</v>
      </c>
      <c r="C2179" s="44">
        <v>35</v>
      </c>
      <c r="D2179" s="46" t="s">
        <v>2631</v>
      </c>
      <c r="E2179" s="46" t="s">
        <v>2631</v>
      </c>
      <c r="F2179" s="63"/>
      <c r="G2179" s="189"/>
      <c r="H2179" s="109" t="s">
        <v>678</v>
      </c>
      <c r="I2179" s="63" t="s">
        <v>2318</v>
      </c>
      <c r="J2179" s="66" t="s">
        <v>3402</v>
      </c>
      <c r="K2179" s="60" t="s">
        <v>3290</v>
      </c>
      <c r="L2179" s="199" t="s">
        <v>3289</v>
      </c>
      <c r="P2179" s="52"/>
      <c r="X2179" s="61"/>
      <c r="Y2179" s="82"/>
      <c r="Z2179" s="49"/>
      <c r="AA2179" s="61"/>
    </row>
    <row r="2180" spans="2:27" s="43" customFormat="1" ht="19.5" customHeight="1">
      <c r="B2180" s="44">
        <f t="shared" si="46"/>
        <v>2172</v>
      </c>
      <c r="C2180" s="44">
        <v>36</v>
      </c>
      <c r="D2180" s="46" t="s">
        <v>2631</v>
      </c>
      <c r="E2180" s="46" t="s">
        <v>2631</v>
      </c>
      <c r="F2180" s="63"/>
      <c r="G2180" s="189"/>
      <c r="H2180" s="109" t="s">
        <v>678</v>
      </c>
      <c r="I2180" s="63" t="s">
        <v>2319</v>
      </c>
      <c r="J2180" s="66" t="s">
        <v>3591</v>
      </c>
      <c r="K2180" s="60" t="s">
        <v>3290</v>
      </c>
      <c r="L2180" s="199" t="s">
        <v>3289</v>
      </c>
      <c r="P2180" s="52"/>
      <c r="X2180" s="61"/>
      <c r="Y2180" s="82"/>
      <c r="Z2180" s="49"/>
      <c r="AA2180" s="61"/>
    </row>
    <row r="2181" spans="2:27" s="43" customFormat="1" ht="19.5" customHeight="1">
      <c r="B2181" s="44">
        <f t="shared" si="46"/>
        <v>2173</v>
      </c>
      <c r="C2181" s="44">
        <v>37</v>
      </c>
      <c r="D2181" s="46" t="s">
        <v>2631</v>
      </c>
      <c r="E2181" s="46" t="s">
        <v>2631</v>
      </c>
      <c r="F2181" s="63"/>
      <c r="G2181" s="189"/>
      <c r="H2181" s="112" t="s">
        <v>5036</v>
      </c>
      <c r="I2181" s="63" t="s">
        <v>2320</v>
      </c>
      <c r="J2181" s="66" t="s">
        <v>4863</v>
      </c>
      <c r="K2181" s="60" t="s">
        <v>3290</v>
      </c>
      <c r="L2181" s="199" t="s">
        <v>3289</v>
      </c>
      <c r="P2181" s="52"/>
      <c r="X2181" s="61"/>
      <c r="Y2181" s="82"/>
      <c r="Z2181" s="49"/>
      <c r="AA2181" s="61"/>
    </row>
    <row r="2182" spans="2:27" s="43" customFormat="1" ht="19.5" customHeight="1">
      <c r="B2182" s="44">
        <f t="shared" si="46"/>
        <v>2174</v>
      </c>
      <c r="C2182" s="44">
        <v>38</v>
      </c>
      <c r="D2182" s="46" t="s">
        <v>2631</v>
      </c>
      <c r="E2182" s="46" t="s">
        <v>2631</v>
      </c>
      <c r="F2182" s="63"/>
      <c r="G2182" s="189"/>
      <c r="H2182" s="109" t="s">
        <v>678</v>
      </c>
      <c r="I2182" s="63" t="s">
        <v>1262</v>
      </c>
      <c r="J2182" s="66" t="s">
        <v>4864</v>
      </c>
      <c r="K2182" s="55" t="s">
        <v>3339</v>
      </c>
      <c r="L2182" s="200" t="s">
        <v>3338</v>
      </c>
      <c r="P2182" s="52"/>
      <c r="X2182" s="61"/>
      <c r="Y2182" s="82"/>
      <c r="Z2182" s="49"/>
      <c r="AA2182" s="61"/>
    </row>
    <row r="2183" spans="2:27" s="43" customFormat="1" ht="19.5" customHeight="1">
      <c r="B2183" s="44">
        <f t="shared" si="46"/>
        <v>2175</v>
      </c>
      <c r="C2183" s="44">
        <v>39</v>
      </c>
      <c r="D2183" s="46" t="s">
        <v>2631</v>
      </c>
      <c r="E2183" s="46" t="s">
        <v>2631</v>
      </c>
      <c r="F2183" s="63"/>
      <c r="G2183" s="189"/>
      <c r="H2183" s="110" t="s">
        <v>5035</v>
      </c>
      <c r="I2183" s="63" t="s">
        <v>2321</v>
      </c>
      <c r="J2183" s="66" t="s">
        <v>4865</v>
      </c>
      <c r="K2183" s="60" t="s">
        <v>3347</v>
      </c>
      <c r="L2183" s="199" t="s">
        <v>3346</v>
      </c>
      <c r="P2183" s="52"/>
      <c r="X2183" s="61"/>
      <c r="Y2183" s="82"/>
      <c r="Z2183" s="49"/>
      <c r="AA2183" s="61"/>
    </row>
    <row r="2184" spans="2:27" s="43" customFormat="1" ht="19.5" customHeight="1">
      <c r="B2184" s="44">
        <f t="shared" si="46"/>
        <v>2176</v>
      </c>
      <c r="C2184" s="44">
        <v>40</v>
      </c>
      <c r="D2184" s="46" t="s">
        <v>2631</v>
      </c>
      <c r="E2184" s="46" t="s">
        <v>2631</v>
      </c>
      <c r="F2184" s="63"/>
      <c r="G2184" s="189"/>
      <c r="H2184" s="110" t="s">
        <v>5035</v>
      </c>
      <c r="I2184" s="63" t="s">
        <v>2322</v>
      </c>
      <c r="J2184" s="66" t="s">
        <v>3713</v>
      </c>
      <c r="K2184" s="60" t="s">
        <v>3347</v>
      </c>
      <c r="L2184" s="199" t="s">
        <v>3346</v>
      </c>
      <c r="P2184" s="52"/>
      <c r="X2184" s="61"/>
      <c r="Y2184" s="82"/>
      <c r="Z2184" s="49"/>
      <c r="AA2184" s="61"/>
    </row>
    <row r="2185" spans="2:27" s="43" customFormat="1" ht="19.5" customHeight="1">
      <c r="B2185" s="44">
        <f t="shared" si="46"/>
        <v>2177</v>
      </c>
      <c r="C2185" s="44">
        <v>41</v>
      </c>
      <c r="D2185" s="46" t="s">
        <v>2631</v>
      </c>
      <c r="E2185" s="46" t="s">
        <v>2631</v>
      </c>
      <c r="F2185" s="63"/>
      <c r="G2185" s="189"/>
      <c r="H2185" s="110" t="s">
        <v>5035</v>
      </c>
      <c r="I2185" s="63" t="s">
        <v>2955</v>
      </c>
      <c r="J2185" s="66" t="s">
        <v>3715</v>
      </c>
      <c r="K2185" s="60" t="s">
        <v>3347</v>
      </c>
      <c r="L2185" s="199" t="s">
        <v>3346</v>
      </c>
      <c r="P2185" s="52"/>
      <c r="X2185" s="61"/>
      <c r="Y2185" s="82"/>
      <c r="Z2185" s="49"/>
      <c r="AA2185" s="61"/>
    </row>
    <row r="2186" spans="2:27" s="43" customFormat="1" ht="19.5" customHeight="1">
      <c r="B2186" s="44">
        <f t="shared" si="46"/>
        <v>2178</v>
      </c>
      <c r="C2186" s="44">
        <v>42</v>
      </c>
      <c r="D2186" s="46" t="s">
        <v>2631</v>
      </c>
      <c r="E2186" s="46" t="s">
        <v>2631</v>
      </c>
      <c r="F2186" s="63"/>
      <c r="G2186" s="189"/>
      <c r="H2186" s="110" t="s">
        <v>5035</v>
      </c>
      <c r="I2186" s="63" t="s">
        <v>2956</v>
      </c>
      <c r="J2186" s="66" t="s">
        <v>3715</v>
      </c>
      <c r="K2186" s="60" t="s">
        <v>3347</v>
      </c>
      <c r="L2186" s="199" t="s">
        <v>3346</v>
      </c>
      <c r="P2186" s="52"/>
      <c r="X2186" s="61"/>
      <c r="Y2186" s="82"/>
      <c r="Z2186" s="49"/>
      <c r="AA2186" s="61"/>
    </row>
    <row r="2187" spans="2:27" s="43" customFormat="1" ht="19.5" customHeight="1">
      <c r="B2187" s="44">
        <f t="shared" si="46"/>
        <v>2179</v>
      </c>
      <c r="C2187" s="44">
        <v>43</v>
      </c>
      <c r="D2187" s="46" t="s">
        <v>2631</v>
      </c>
      <c r="E2187" s="46" t="s">
        <v>2631</v>
      </c>
      <c r="F2187" s="63"/>
      <c r="G2187" s="189"/>
      <c r="H2187" s="112" t="s">
        <v>5036</v>
      </c>
      <c r="I2187" s="63" t="s">
        <v>2323</v>
      </c>
      <c r="J2187" s="66" t="s">
        <v>4866</v>
      </c>
      <c r="K2187" s="48" t="s">
        <v>3373</v>
      </c>
      <c r="L2187" s="198" t="s">
        <v>3372</v>
      </c>
      <c r="P2187" s="52"/>
      <c r="X2187" s="61"/>
      <c r="Y2187" s="82"/>
      <c r="Z2187" s="49"/>
      <c r="AA2187" s="61"/>
    </row>
    <row r="2188" spans="2:27" s="43" customFormat="1" ht="19.5" customHeight="1">
      <c r="B2188" s="44">
        <f t="shared" si="46"/>
        <v>2180</v>
      </c>
      <c r="C2188" s="44">
        <v>44</v>
      </c>
      <c r="D2188" s="46" t="s">
        <v>2631</v>
      </c>
      <c r="E2188" s="46" t="s">
        <v>2631</v>
      </c>
      <c r="F2188" s="63"/>
      <c r="G2188" s="189"/>
      <c r="H2188" s="112" t="s">
        <v>5036</v>
      </c>
      <c r="I2188" s="63" t="s">
        <v>2324</v>
      </c>
      <c r="J2188" s="66" t="s">
        <v>4867</v>
      </c>
      <c r="K2188" s="48" t="s">
        <v>3373</v>
      </c>
      <c r="L2188" s="198" t="s">
        <v>3372</v>
      </c>
      <c r="P2188" s="52"/>
      <c r="X2188" s="61"/>
      <c r="Y2188" s="82"/>
      <c r="Z2188" s="49"/>
      <c r="AA2188" s="61"/>
    </row>
    <row r="2189" spans="2:27" s="43" customFormat="1" ht="19.5" customHeight="1">
      <c r="B2189" s="44">
        <f t="shared" si="46"/>
        <v>2181</v>
      </c>
      <c r="C2189" s="44">
        <v>45</v>
      </c>
      <c r="D2189" s="46" t="s">
        <v>2631</v>
      </c>
      <c r="E2189" s="46" t="s">
        <v>2631</v>
      </c>
      <c r="F2189" s="63"/>
      <c r="G2189" s="189"/>
      <c r="H2189" s="110" t="s">
        <v>5035</v>
      </c>
      <c r="I2189" s="63" t="s">
        <v>2325</v>
      </c>
      <c r="J2189" s="66" t="s">
        <v>4868</v>
      </c>
      <c r="K2189" s="48" t="s">
        <v>3373</v>
      </c>
      <c r="L2189" s="198" t="s">
        <v>3372</v>
      </c>
      <c r="P2189" s="52"/>
      <c r="X2189" s="61"/>
      <c r="Y2189" s="82"/>
      <c r="Z2189" s="49"/>
      <c r="AA2189" s="61"/>
    </row>
    <row r="2190" spans="2:27" s="43" customFormat="1" ht="19.5" customHeight="1">
      <c r="B2190" s="44">
        <f t="shared" si="46"/>
        <v>2182</v>
      </c>
      <c r="C2190" s="44">
        <v>46</v>
      </c>
      <c r="D2190" s="46" t="s">
        <v>2631</v>
      </c>
      <c r="E2190" s="46" t="s">
        <v>2631</v>
      </c>
      <c r="F2190" s="63"/>
      <c r="G2190" s="189"/>
      <c r="H2190" s="110" t="s">
        <v>5035</v>
      </c>
      <c r="I2190" s="63" t="s">
        <v>2326</v>
      </c>
      <c r="J2190" s="66" t="s">
        <v>3426</v>
      </c>
      <c r="K2190" s="48" t="s">
        <v>3373</v>
      </c>
      <c r="L2190" s="198" t="s">
        <v>3372</v>
      </c>
      <c r="P2190" s="52"/>
      <c r="X2190" s="61"/>
      <c r="Y2190" s="82"/>
      <c r="Z2190" s="49"/>
      <c r="AA2190" s="61"/>
    </row>
    <row r="2191" spans="2:27" s="43" customFormat="1" ht="19.5" customHeight="1">
      <c r="B2191" s="44">
        <f t="shared" si="46"/>
        <v>2183</v>
      </c>
      <c r="C2191" s="44">
        <v>47</v>
      </c>
      <c r="D2191" s="46" t="s">
        <v>2631</v>
      </c>
      <c r="E2191" s="46" t="s">
        <v>2631</v>
      </c>
      <c r="F2191" s="63"/>
      <c r="G2191" s="189"/>
      <c r="H2191" s="109" t="s">
        <v>678</v>
      </c>
      <c r="I2191" s="63" t="s">
        <v>2327</v>
      </c>
      <c r="J2191" s="66" t="s">
        <v>3437</v>
      </c>
      <c r="K2191" s="48" t="s">
        <v>3161</v>
      </c>
      <c r="L2191" s="198" t="s">
        <v>3242</v>
      </c>
      <c r="P2191" s="52"/>
      <c r="X2191" s="61"/>
      <c r="Y2191" s="85"/>
      <c r="Z2191" s="49"/>
      <c r="AA2191" s="61"/>
    </row>
    <row r="2192" spans="2:27" s="43" customFormat="1" ht="19.5" customHeight="1">
      <c r="B2192" s="44">
        <f t="shared" si="46"/>
        <v>2184</v>
      </c>
      <c r="C2192" s="44">
        <v>48</v>
      </c>
      <c r="D2192" s="46" t="s">
        <v>2631</v>
      </c>
      <c r="E2192" s="46" t="s">
        <v>2631</v>
      </c>
      <c r="F2192" s="63"/>
      <c r="G2192" s="189"/>
      <c r="H2192" s="110" t="s">
        <v>5035</v>
      </c>
      <c r="I2192" s="63" t="s">
        <v>2328</v>
      </c>
      <c r="J2192" s="66" t="s">
        <v>3711</v>
      </c>
      <c r="K2192" s="55" t="s">
        <v>3177</v>
      </c>
      <c r="L2192" s="200" t="s">
        <v>3294</v>
      </c>
      <c r="O2192" s="37"/>
      <c r="P2192" s="52"/>
      <c r="X2192" s="61"/>
      <c r="Y2192" s="85"/>
      <c r="Z2192" s="49"/>
      <c r="AA2192" s="61"/>
    </row>
    <row r="2193" spans="2:27" s="43" customFormat="1" ht="19.5" customHeight="1">
      <c r="B2193" s="44">
        <f t="shared" si="46"/>
        <v>2185</v>
      </c>
      <c r="C2193" s="44">
        <v>49</v>
      </c>
      <c r="D2193" s="46" t="s">
        <v>2631</v>
      </c>
      <c r="E2193" s="46" t="s">
        <v>2631</v>
      </c>
      <c r="F2193" s="63"/>
      <c r="G2193" s="189"/>
      <c r="H2193" s="110" t="s">
        <v>5035</v>
      </c>
      <c r="I2193" s="63" t="s">
        <v>2329</v>
      </c>
      <c r="J2193" s="66" t="s">
        <v>3478</v>
      </c>
      <c r="K2193" s="48" t="s">
        <v>77</v>
      </c>
      <c r="L2193" s="198" t="s">
        <v>3255</v>
      </c>
      <c r="O2193" s="37"/>
      <c r="P2193" s="52"/>
      <c r="X2193" s="85"/>
      <c r="Y2193" s="85"/>
      <c r="Z2193" s="49"/>
      <c r="AA2193" s="83"/>
    </row>
    <row r="2194" spans="2:27" ht="19.5" customHeight="1">
      <c r="B2194" s="44">
        <f t="shared" si="46"/>
        <v>2186</v>
      </c>
      <c r="C2194" s="44">
        <v>50</v>
      </c>
      <c r="D2194" s="46" t="s">
        <v>2631</v>
      </c>
      <c r="E2194" s="46" t="s">
        <v>2631</v>
      </c>
      <c r="F2194" s="63"/>
      <c r="G2194" s="189"/>
      <c r="H2194" s="110" t="s">
        <v>5035</v>
      </c>
      <c r="I2194" s="63" t="s">
        <v>2330</v>
      </c>
      <c r="J2194" s="66" t="s">
        <v>3466</v>
      </c>
      <c r="K2194" s="48" t="s">
        <v>77</v>
      </c>
      <c r="L2194" s="198" t="s">
        <v>3255</v>
      </c>
      <c r="O2194" s="41"/>
      <c r="P2194" s="40"/>
      <c r="Q2194" s="43"/>
      <c r="R2194" s="43"/>
      <c r="X2194" s="85"/>
      <c r="Y2194" s="85"/>
    </row>
    <row r="2195" spans="2:27" ht="19.5" customHeight="1">
      <c r="B2195" s="44">
        <f t="shared" si="46"/>
        <v>2187</v>
      </c>
      <c r="C2195" s="44">
        <v>51</v>
      </c>
      <c r="D2195" s="46" t="s">
        <v>2631</v>
      </c>
      <c r="E2195" s="46" t="s">
        <v>2631</v>
      </c>
      <c r="F2195" s="63"/>
      <c r="G2195" s="189"/>
      <c r="H2195" s="109" t="s">
        <v>678</v>
      </c>
      <c r="I2195" s="63" t="s">
        <v>2331</v>
      </c>
      <c r="J2195" s="66" t="s">
        <v>3508</v>
      </c>
      <c r="K2195" s="60" t="s">
        <v>3368</v>
      </c>
      <c r="L2195" s="199" t="s">
        <v>3367</v>
      </c>
      <c r="O2195" s="41"/>
      <c r="P2195" s="40"/>
      <c r="X2195" s="85"/>
      <c r="Y2195" s="85"/>
      <c r="Z2195" s="104"/>
      <c r="AA2195" s="84"/>
    </row>
    <row r="2196" spans="2:27" s="41" customFormat="1" ht="19.5" customHeight="1">
      <c r="B2196" s="44">
        <f t="shared" si="46"/>
        <v>2188</v>
      </c>
      <c r="C2196" s="44">
        <v>52</v>
      </c>
      <c r="D2196" s="46" t="s">
        <v>2631</v>
      </c>
      <c r="E2196" s="46" t="s">
        <v>2631</v>
      </c>
      <c r="F2196" s="63"/>
      <c r="G2196" s="189"/>
      <c r="H2196" s="109" t="s">
        <v>678</v>
      </c>
      <c r="I2196" s="63" t="s">
        <v>2332</v>
      </c>
      <c r="J2196" s="66" t="s">
        <v>4869</v>
      </c>
      <c r="K2196" s="60" t="s">
        <v>3368</v>
      </c>
      <c r="L2196" s="199" t="s">
        <v>3367</v>
      </c>
      <c r="P2196" s="40"/>
      <c r="Q2196" s="37"/>
      <c r="R2196" s="37"/>
      <c r="X2196" s="85"/>
      <c r="Y2196" s="82"/>
      <c r="Z2196" s="104"/>
      <c r="AA2196" s="84"/>
    </row>
    <row r="2197" spans="2:27" s="41" customFormat="1" ht="19.5" customHeight="1">
      <c r="B2197" s="44">
        <f t="shared" si="46"/>
        <v>2189</v>
      </c>
      <c r="C2197" s="44">
        <v>53</v>
      </c>
      <c r="D2197" s="46" t="s">
        <v>2631</v>
      </c>
      <c r="E2197" s="46" t="s">
        <v>2631</v>
      </c>
      <c r="F2197" s="63"/>
      <c r="G2197" s="189"/>
      <c r="H2197" s="111" t="s">
        <v>2286</v>
      </c>
      <c r="I2197" s="63" t="s">
        <v>2333</v>
      </c>
      <c r="J2197" s="66" t="s">
        <v>4870</v>
      </c>
      <c r="K2197" s="60" t="s">
        <v>3368</v>
      </c>
      <c r="L2197" s="199" t="s">
        <v>3367</v>
      </c>
      <c r="P2197" s="40"/>
      <c r="X2197" s="85"/>
      <c r="Y2197" s="82"/>
      <c r="Z2197" s="104"/>
      <c r="AA2197" s="84"/>
    </row>
    <row r="2198" spans="2:27" s="41" customFormat="1" ht="19.5" customHeight="1">
      <c r="B2198" s="44">
        <f t="shared" si="46"/>
        <v>2190</v>
      </c>
      <c r="C2198" s="44">
        <v>54</v>
      </c>
      <c r="D2198" s="46" t="s">
        <v>2631</v>
      </c>
      <c r="E2198" s="46" t="s">
        <v>2631</v>
      </c>
      <c r="F2198" s="63"/>
      <c r="G2198" s="189"/>
      <c r="H2198" s="110" t="s">
        <v>5035</v>
      </c>
      <c r="I2198" s="63" t="s">
        <v>2334</v>
      </c>
      <c r="J2198" s="66" t="s">
        <v>3450</v>
      </c>
      <c r="K2198" s="48" t="s">
        <v>3196</v>
      </c>
      <c r="L2198" s="199" t="s">
        <v>3197</v>
      </c>
      <c r="P2198" s="40"/>
      <c r="X2198" s="61"/>
      <c r="Y2198" s="82"/>
      <c r="Z2198" s="104"/>
      <c r="AA2198" s="84"/>
    </row>
    <row r="2199" spans="2:27" s="41" customFormat="1" ht="19.5" customHeight="1">
      <c r="B2199" s="44">
        <f t="shared" si="46"/>
        <v>2191</v>
      </c>
      <c r="C2199" s="44">
        <v>55</v>
      </c>
      <c r="D2199" s="46" t="s">
        <v>2631</v>
      </c>
      <c r="E2199" s="46" t="s">
        <v>2631</v>
      </c>
      <c r="F2199" s="63"/>
      <c r="G2199" s="189"/>
      <c r="H2199" s="112" t="s">
        <v>5036</v>
      </c>
      <c r="I2199" s="63" t="s">
        <v>2335</v>
      </c>
      <c r="J2199" s="66" t="s">
        <v>4871</v>
      </c>
      <c r="K2199" s="60" t="s">
        <v>34</v>
      </c>
      <c r="L2199" s="199" t="s">
        <v>3342</v>
      </c>
      <c r="O2199" s="37"/>
      <c r="P2199" s="52"/>
      <c r="X2199" s="61"/>
      <c r="Y2199" s="82"/>
      <c r="Z2199" s="104"/>
      <c r="AA2199" s="84"/>
    </row>
    <row r="2200" spans="2:27" s="41" customFormat="1" ht="19.5" customHeight="1">
      <c r="B2200" s="44">
        <f t="shared" si="46"/>
        <v>2192</v>
      </c>
      <c r="C2200" s="44">
        <v>56</v>
      </c>
      <c r="D2200" s="46" t="s">
        <v>2631</v>
      </c>
      <c r="E2200" s="46" t="s">
        <v>2631</v>
      </c>
      <c r="F2200" s="63"/>
      <c r="G2200" s="189"/>
      <c r="H2200" s="109" t="s">
        <v>678</v>
      </c>
      <c r="I2200" s="63" t="s">
        <v>2336</v>
      </c>
      <c r="J2200" s="66" t="s">
        <v>3667</v>
      </c>
      <c r="K2200" s="60" t="s">
        <v>2336</v>
      </c>
      <c r="L2200" s="199" t="s">
        <v>3376</v>
      </c>
      <c r="O2200" s="37"/>
      <c r="P2200" s="52"/>
      <c r="X2200" s="61"/>
      <c r="Y2200" s="82"/>
      <c r="Z2200" s="49"/>
      <c r="AA2200" s="83"/>
    </row>
    <row r="2201" spans="2:27" ht="19.5" customHeight="1">
      <c r="B2201" s="44">
        <f t="shared" si="46"/>
        <v>2193</v>
      </c>
      <c r="C2201" s="44">
        <v>57</v>
      </c>
      <c r="D2201" s="46" t="s">
        <v>2631</v>
      </c>
      <c r="E2201" s="46" t="s">
        <v>2631</v>
      </c>
      <c r="F2201" s="63"/>
      <c r="G2201" s="189"/>
      <c r="H2201" s="109" t="s">
        <v>678</v>
      </c>
      <c r="I2201" s="63" t="s">
        <v>2337</v>
      </c>
      <c r="J2201" s="66" t="s">
        <v>4872</v>
      </c>
      <c r="K2201" s="78" t="s">
        <v>3163</v>
      </c>
      <c r="L2201" s="200" t="s">
        <v>3213</v>
      </c>
      <c r="Q2201" s="41"/>
      <c r="R2201" s="41"/>
    </row>
    <row r="2202" spans="2:27" ht="19.5" customHeight="1">
      <c r="B2202" s="44">
        <f t="shared" si="46"/>
        <v>2194</v>
      </c>
      <c r="C2202" s="44">
        <v>58</v>
      </c>
      <c r="D2202" s="46" t="s">
        <v>2631</v>
      </c>
      <c r="E2202" s="46" t="s">
        <v>2631</v>
      </c>
      <c r="F2202" s="63"/>
      <c r="G2202" s="189"/>
      <c r="H2202" s="109" t="s">
        <v>678</v>
      </c>
      <c r="I2202" s="63" t="s">
        <v>2338</v>
      </c>
      <c r="J2202" s="66" t="s">
        <v>3466</v>
      </c>
      <c r="K2202" s="78" t="s">
        <v>3163</v>
      </c>
      <c r="L2202" s="200" t="s">
        <v>3213</v>
      </c>
    </row>
    <row r="2203" spans="2:27" ht="19.5" customHeight="1">
      <c r="B2203" s="44">
        <f t="shared" si="46"/>
        <v>2195</v>
      </c>
      <c r="C2203" s="44">
        <v>59</v>
      </c>
      <c r="D2203" s="46" t="s">
        <v>2631</v>
      </c>
      <c r="E2203" s="46" t="s">
        <v>2631</v>
      </c>
      <c r="F2203" s="63"/>
      <c r="G2203" s="189"/>
      <c r="H2203" s="110" t="s">
        <v>5035</v>
      </c>
      <c r="I2203" s="63" t="s">
        <v>2339</v>
      </c>
      <c r="J2203" s="66" t="s">
        <v>3572</v>
      </c>
      <c r="K2203" s="55" t="s">
        <v>3360</v>
      </c>
      <c r="L2203" s="200" t="s">
        <v>3359</v>
      </c>
    </row>
    <row r="2204" spans="2:27" ht="19.5" customHeight="1">
      <c r="B2204" s="44">
        <f t="shared" si="46"/>
        <v>2196</v>
      </c>
      <c r="C2204" s="44">
        <v>60</v>
      </c>
      <c r="D2204" s="46" t="s">
        <v>2631</v>
      </c>
      <c r="E2204" s="46" t="s">
        <v>2631</v>
      </c>
      <c r="F2204" s="63"/>
      <c r="G2204" s="189"/>
      <c r="H2204" s="110" t="s">
        <v>5035</v>
      </c>
      <c r="I2204" s="63" t="s">
        <v>2340</v>
      </c>
      <c r="J2204" s="66" t="s">
        <v>3446</v>
      </c>
      <c r="K2204" s="55" t="s">
        <v>3360</v>
      </c>
      <c r="L2204" s="200" t="s">
        <v>3359</v>
      </c>
    </row>
    <row r="2205" spans="2:27" ht="19.5" customHeight="1">
      <c r="B2205" s="44">
        <f t="shared" si="46"/>
        <v>2197</v>
      </c>
      <c r="C2205" s="44">
        <v>61</v>
      </c>
      <c r="D2205" s="46" t="s">
        <v>2631</v>
      </c>
      <c r="E2205" s="46" t="s">
        <v>2631</v>
      </c>
      <c r="F2205" s="63"/>
      <c r="G2205" s="189"/>
      <c r="H2205" s="109" t="s">
        <v>678</v>
      </c>
      <c r="I2205" s="63" t="s">
        <v>2341</v>
      </c>
      <c r="J2205" s="66" t="s">
        <v>3486</v>
      </c>
      <c r="K2205" s="55" t="s">
        <v>2160</v>
      </c>
      <c r="L2205" s="200" t="s">
        <v>3676</v>
      </c>
    </row>
    <row r="2206" spans="2:27" ht="19.5" customHeight="1">
      <c r="B2206" s="44">
        <f t="shared" si="46"/>
        <v>2198</v>
      </c>
      <c r="C2206" s="44">
        <v>62</v>
      </c>
      <c r="D2206" s="46" t="s">
        <v>2631</v>
      </c>
      <c r="E2206" s="46" t="s">
        <v>2631</v>
      </c>
      <c r="F2206" s="63"/>
      <c r="G2206" s="189"/>
      <c r="H2206" s="112" t="s">
        <v>5036</v>
      </c>
      <c r="I2206" s="63" t="s">
        <v>2342</v>
      </c>
      <c r="J2206" s="66" t="s">
        <v>3409</v>
      </c>
      <c r="K2206" s="55" t="s">
        <v>2160</v>
      </c>
      <c r="L2206" s="200" t="s">
        <v>3676</v>
      </c>
    </row>
    <row r="2207" spans="2:27" ht="19.5" customHeight="1">
      <c r="B2207" s="44">
        <f t="shared" si="46"/>
        <v>2199</v>
      </c>
      <c r="C2207" s="44">
        <v>63</v>
      </c>
      <c r="D2207" s="46" t="s">
        <v>2631</v>
      </c>
      <c r="E2207" s="46" t="s">
        <v>2631</v>
      </c>
      <c r="F2207" s="63"/>
      <c r="G2207" s="189"/>
      <c r="H2207" s="110" t="s">
        <v>5035</v>
      </c>
      <c r="I2207" s="63" t="s">
        <v>2343</v>
      </c>
      <c r="J2207" s="66" t="s">
        <v>3547</v>
      </c>
      <c r="K2207" s="55" t="s">
        <v>2160</v>
      </c>
      <c r="L2207" s="200" t="s">
        <v>3676</v>
      </c>
    </row>
    <row r="2208" spans="2:27" ht="19.5" customHeight="1">
      <c r="B2208" s="44">
        <f t="shared" si="46"/>
        <v>2200</v>
      </c>
      <c r="C2208" s="44">
        <v>64</v>
      </c>
      <c r="D2208" s="46" t="s">
        <v>2631</v>
      </c>
      <c r="E2208" s="46" t="s">
        <v>2631</v>
      </c>
      <c r="F2208" s="63"/>
      <c r="G2208" s="189"/>
      <c r="H2208" s="112" t="s">
        <v>5036</v>
      </c>
      <c r="I2208" s="63" t="s">
        <v>2344</v>
      </c>
      <c r="J2208" s="66" t="s">
        <v>4879</v>
      </c>
      <c r="K2208" s="78" t="s">
        <v>21</v>
      </c>
      <c r="L2208" s="200" t="s">
        <v>3184</v>
      </c>
    </row>
    <row r="2209" spans="2:12" ht="19.5" customHeight="1">
      <c r="B2209" s="44">
        <f t="shared" si="46"/>
        <v>2201</v>
      </c>
      <c r="C2209" s="44">
        <v>65</v>
      </c>
      <c r="D2209" s="46" t="s">
        <v>2631</v>
      </c>
      <c r="E2209" s="46" t="s">
        <v>2631</v>
      </c>
      <c r="F2209" s="63"/>
      <c r="G2209" s="189"/>
      <c r="H2209" s="113" t="s">
        <v>677</v>
      </c>
      <c r="I2209" s="63" t="s">
        <v>2345</v>
      </c>
      <c r="J2209" s="66" t="s">
        <v>4880</v>
      </c>
      <c r="K2209" s="78" t="s">
        <v>21</v>
      </c>
      <c r="L2209" s="200" t="s">
        <v>3184</v>
      </c>
    </row>
    <row r="2210" spans="2:12" ht="19.5" customHeight="1">
      <c r="B2210" s="44">
        <f t="shared" si="46"/>
        <v>2202</v>
      </c>
      <c r="C2210" s="44">
        <v>66</v>
      </c>
      <c r="D2210" s="46" t="s">
        <v>2631</v>
      </c>
      <c r="E2210" s="46" t="s">
        <v>2631</v>
      </c>
      <c r="F2210" s="63"/>
      <c r="G2210" s="189">
        <v>172</v>
      </c>
      <c r="H2210" s="110" t="s">
        <v>5035</v>
      </c>
      <c r="I2210" s="63" t="s">
        <v>2346</v>
      </c>
      <c r="J2210" s="66" t="s">
        <v>3475</v>
      </c>
      <c r="K2210" s="78" t="s">
        <v>21</v>
      </c>
      <c r="L2210" s="200" t="s">
        <v>3184</v>
      </c>
    </row>
    <row r="2211" spans="2:12" ht="19.5" customHeight="1">
      <c r="B2211" s="44">
        <f t="shared" si="46"/>
        <v>2203</v>
      </c>
      <c r="C2211" s="44">
        <v>67</v>
      </c>
      <c r="D2211" s="46" t="s">
        <v>2631</v>
      </c>
      <c r="E2211" s="46" t="s">
        <v>2631</v>
      </c>
      <c r="F2211" s="63"/>
      <c r="G2211" s="189"/>
      <c r="H2211" s="112" t="s">
        <v>5036</v>
      </c>
      <c r="I2211" s="63" t="s">
        <v>2347</v>
      </c>
      <c r="J2211" s="66" t="s">
        <v>3602</v>
      </c>
      <c r="K2211" s="78" t="s">
        <v>21</v>
      </c>
      <c r="L2211" s="200" t="s">
        <v>3184</v>
      </c>
    </row>
    <row r="2212" spans="2:12" ht="19.5" customHeight="1">
      <c r="B2212" s="44">
        <f t="shared" si="46"/>
        <v>2204</v>
      </c>
      <c r="C2212" s="44">
        <v>68</v>
      </c>
      <c r="D2212" s="46" t="s">
        <v>2631</v>
      </c>
      <c r="E2212" s="46" t="s">
        <v>2631</v>
      </c>
      <c r="F2212" s="63"/>
      <c r="G2212" s="189"/>
      <c r="H2212" s="110" t="s">
        <v>5035</v>
      </c>
      <c r="I2212" s="63" t="s">
        <v>2348</v>
      </c>
      <c r="J2212" s="66" t="s">
        <v>3653</v>
      </c>
      <c r="K2212" s="78" t="s">
        <v>21</v>
      </c>
      <c r="L2212" s="200" t="s">
        <v>3184</v>
      </c>
    </row>
    <row r="2213" spans="2:12" ht="19.5" customHeight="1">
      <c r="B2213" s="44">
        <f t="shared" ref="B2213:B2276" si="47">ROW()-8</f>
        <v>2205</v>
      </c>
      <c r="C2213" s="44">
        <v>69</v>
      </c>
      <c r="D2213" s="46" t="s">
        <v>2631</v>
      </c>
      <c r="E2213" s="46" t="s">
        <v>2631</v>
      </c>
      <c r="F2213" s="63"/>
      <c r="G2213" s="189"/>
      <c r="H2213" s="110" t="s">
        <v>5035</v>
      </c>
      <c r="I2213" s="63" t="s">
        <v>2349</v>
      </c>
      <c r="J2213" s="66" t="s">
        <v>3488</v>
      </c>
      <c r="K2213" s="78" t="s">
        <v>21</v>
      </c>
      <c r="L2213" s="200" t="s">
        <v>3184</v>
      </c>
    </row>
    <row r="2214" spans="2:12" ht="19.5" customHeight="1">
      <c r="B2214" s="44">
        <f t="shared" si="47"/>
        <v>2206</v>
      </c>
      <c r="C2214" s="44">
        <v>70</v>
      </c>
      <c r="D2214" s="46" t="s">
        <v>2631</v>
      </c>
      <c r="E2214" s="46" t="s">
        <v>2631</v>
      </c>
      <c r="F2214" s="63"/>
      <c r="G2214" s="189"/>
      <c r="H2214" s="110" t="s">
        <v>5035</v>
      </c>
      <c r="I2214" s="63" t="s">
        <v>2350</v>
      </c>
      <c r="J2214" s="66" t="s">
        <v>3522</v>
      </c>
      <c r="K2214" s="78" t="s">
        <v>21</v>
      </c>
      <c r="L2214" s="200" t="s">
        <v>3184</v>
      </c>
    </row>
    <row r="2215" spans="2:12" ht="19.5" customHeight="1">
      <c r="B2215" s="44">
        <f t="shared" si="47"/>
        <v>2207</v>
      </c>
      <c r="C2215" s="44">
        <v>71</v>
      </c>
      <c r="D2215" s="46" t="s">
        <v>2631</v>
      </c>
      <c r="E2215" s="46" t="s">
        <v>2631</v>
      </c>
      <c r="F2215" s="63"/>
      <c r="G2215" s="189"/>
      <c r="H2215" s="110" t="s">
        <v>5035</v>
      </c>
      <c r="I2215" s="63" t="s">
        <v>2351</v>
      </c>
      <c r="J2215" s="66" t="s">
        <v>3559</v>
      </c>
      <c r="K2215" s="78" t="s">
        <v>21</v>
      </c>
      <c r="L2215" s="200" t="s">
        <v>3184</v>
      </c>
    </row>
    <row r="2216" spans="2:12" ht="19.5" customHeight="1">
      <c r="B2216" s="44">
        <f t="shared" si="47"/>
        <v>2208</v>
      </c>
      <c r="C2216" s="44">
        <v>72</v>
      </c>
      <c r="D2216" s="46" t="s">
        <v>2631</v>
      </c>
      <c r="E2216" s="46" t="s">
        <v>2631</v>
      </c>
      <c r="F2216" s="63"/>
      <c r="G2216" s="189"/>
      <c r="H2216" s="110" t="s">
        <v>5035</v>
      </c>
      <c r="I2216" s="63" t="s">
        <v>2352</v>
      </c>
      <c r="J2216" s="66" t="s">
        <v>3708</v>
      </c>
      <c r="K2216" s="78" t="s">
        <v>21</v>
      </c>
      <c r="L2216" s="200" t="s">
        <v>3184</v>
      </c>
    </row>
    <row r="2217" spans="2:12" ht="19.5" customHeight="1">
      <c r="B2217" s="44">
        <f t="shared" si="47"/>
        <v>2209</v>
      </c>
      <c r="C2217" s="44">
        <v>73</v>
      </c>
      <c r="D2217" s="46" t="s">
        <v>2631</v>
      </c>
      <c r="E2217" s="46" t="s">
        <v>2631</v>
      </c>
      <c r="F2217" s="63"/>
      <c r="G2217" s="189"/>
      <c r="H2217" s="109" t="s">
        <v>678</v>
      </c>
      <c r="I2217" s="63" t="s">
        <v>2353</v>
      </c>
      <c r="J2217" s="66" t="s">
        <v>3450</v>
      </c>
      <c r="K2217" s="78" t="s">
        <v>21</v>
      </c>
      <c r="L2217" s="200" t="s">
        <v>3184</v>
      </c>
    </row>
    <row r="2218" spans="2:12" ht="19.5" customHeight="1">
      <c r="B2218" s="44">
        <f t="shared" si="47"/>
        <v>2210</v>
      </c>
      <c r="C2218" s="44">
        <v>74</v>
      </c>
      <c r="D2218" s="46" t="s">
        <v>2631</v>
      </c>
      <c r="E2218" s="46" t="s">
        <v>2631</v>
      </c>
      <c r="F2218" s="63"/>
      <c r="G2218" s="189"/>
      <c r="H2218" s="110" t="s">
        <v>5035</v>
      </c>
      <c r="I2218" s="63" t="s">
        <v>2354</v>
      </c>
      <c r="J2218" s="66" t="s">
        <v>3472</v>
      </c>
      <c r="K2218" s="78" t="s">
        <v>21</v>
      </c>
      <c r="L2218" s="200" t="s">
        <v>3184</v>
      </c>
    </row>
    <row r="2219" spans="2:12" ht="19.5" customHeight="1">
      <c r="B2219" s="44">
        <f t="shared" si="47"/>
        <v>2211</v>
      </c>
      <c r="C2219" s="44">
        <v>75</v>
      </c>
      <c r="D2219" s="46" t="s">
        <v>2631</v>
      </c>
      <c r="E2219" s="46" t="s">
        <v>2631</v>
      </c>
      <c r="F2219" s="63"/>
      <c r="G2219" s="189"/>
      <c r="H2219" s="112" t="s">
        <v>5036</v>
      </c>
      <c r="I2219" s="63" t="s">
        <v>2355</v>
      </c>
      <c r="J2219" s="66" t="s">
        <v>4881</v>
      </c>
      <c r="K2219" s="78" t="s">
        <v>21</v>
      </c>
      <c r="L2219" s="200" t="s">
        <v>3184</v>
      </c>
    </row>
    <row r="2220" spans="2:12" ht="19.5" customHeight="1">
      <c r="B2220" s="44">
        <f t="shared" si="47"/>
        <v>2212</v>
      </c>
      <c r="C2220" s="44">
        <v>76</v>
      </c>
      <c r="D2220" s="46" t="s">
        <v>2631</v>
      </c>
      <c r="E2220" s="46" t="s">
        <v>2631</v>
      </c>
      <c r="F2220" s="63"/>
      <c r="G2220" s="189"/>
      <c r="H2220" s="110" t="s">
        <v>5035</v>
      </c>
      <c r="I2220" s="63" t="s">
        <v>2356</v>
      </c>
      <c r="J2220" s="66" t="s">
        <v>4873</v>
      </c>
      <c r="K2220" s="78" t="s">
        <v>21</v>
      </c>
      <c r="L2220" s="200" t="s">
        <v>3184</v>
      </c>
    </row>
    <row r="2221" spans="2:12" ht="19.5" customHeight="1">
      <c r="B2221" s="44">
        <f t="shared" si="47"/>
        <v>2213</v>
      </c>
      <c r="C2221" s="44">
        <v>77</v>
      </c>
      <c r="D2221" s="46" t="s">
        <v>2631</v>
      </c>
      <c r="E2221" s="46" t="s">
        <v>2631</v>
      </c>
      <c r="F2221" s="63"/>
      <c r="G2221" s="189"/>
      <c r="H2221" s="110" t="s">
        <v>5035</v>
      </c>
      <c r="I2221" s="63" t="s">
        <v>2357</v>
      </c>
      <c r="J2221" s="66" t="s">
        <v>3422</v>
      </c>
      <c r="K2221" s="78" t="s">
        <v>21</v>
      </c>
      <c r="L2221" s="200" t="s">
        <v>3184</v>
      </c>
    </row>
    <row r="2222" spans="2:12" ht="19.5" customHeight="1">
      <c r="B2222" s="44">
        <f t="shared" si="47"/>
        <v>2214</v>
      </c>
      <c r="C2222" s="44">
        <v>78</v>
      </c>
      <c r="D2222" s="46" t="s">
        <v>2631</v>
      </c>
      <c r="E2222" s="46" t="s">
        <v>2631</v>
      </c>
      <c r="F2222" s="63"/>
      <c r="G2222" s="189"/>
      <c r="H2222" s="110" t="s">
        <v>5035</v>
      </c>
      <c r="I2222" s="63" t="s">
        <v>2358</v>
      </c>
      <c r="J2222" s="66" t="s">
        <v>3422</v>
      </c>
      <c r="K2222" s="78" t="s">
        <v>21</v>
      </c>
      <c r="L2222" s="200" t="s">
        <v>3184</v>
      </c>
    </row>
    <row r="2223" spans="2:12" ht="19.5" customHeight="1">
      <c r="B2223" s="44">
        <f t="shared" si="47"/>
        <v>2215</v>
      </c>
      <c r="C2223" s="44">
        <v>79</v>
      </c>
      <c r="D2223" s="46" t="s">
        <v>2631</v>
      </c>
      <c r="E2223" s="46" t="s">
        <v>2631</v>
      </c>
      <c r="F2223" s="63"/>
      <c r="G2223" s="189"/>
      <c r="H2223" s="110" t="s">
        <v>5035</v>
      </c>
      <c r="I2223" s="63" t="s">
        <v>2359</v>
      </c>
      <c r="J2223" s="66" t="s">
        <v>3522</v>
      </c>
      <c r="K2223" s="78" t="s">
        <v>21</v>
      </c>
      <c r="L2223" s="200" t="s">
        <v>3184</v>
      </c>
    </row>
    <row r="2224" spans="2:12" ht="19.5" customHeight="1">
      <c r="B2224" s="44">
        <f t="shared" si="47"/>
        <v>2216</v>
      </c>
      <c r="C2224" s="44">
        <v>80</v>
      </c>
      <c r="D2224" s="46" t="s">
        <v>2631</v>
      </c>
      <c r="E2224" s="46" t="s">
        <v>2631</v>
      </c>
      <c r="F2224" s="63"/>
      <c r="G2224" s="189"/>
      <c r="H2224" s="110" t="s">
        <v>5035</v>
      </c>
      <c r="I2224" s="63" t="s">
        <v>2360</v>
      </c>
      <c r="J2224" s="66" t="s">
        <v>3546</v>
      </c>
      <c r="K2224" s="78" t="s">
        <v>21</v>
      </c>
      <c r="L2224" s="200" t="s">
        <v>3184</v>
      </c>
    </row>
    <row r="2225" spans="2:12" ht="19.5" customHeight="1">
      <c r="B2225" s="44">
        <f t="shared" si="47"/>
        <v>2217</v>
      </c>
      <c r="C2225" s="44">
        <v>81</v>
      </c>
      <c r="D2225" s="46" t="s">
        <v>2631</v>
      </c>
      <c r="E2225" s="46" t="s">
        <v>2631</v>
      </c>
      <c r="F2225" s="63"/>
      <c r="G2225" s="189"/>
      <c r="H2225" s="110" t="s">
        <v>5035</v>
      </c>
      <c r="I2225" s="63" t="s">
        <v>2361</v>
      </c>
      <c r="J2225" s="66" t="s">
        <v>3552</v>
      </c>
      <c r="K2225" s="78" t="s">
        <v>21</v>
      </c>
      <c r="L2225" s="200" t="s">
        <v>3184</v>
      </c>
    </row>
    <row r="2226" spans="2:12" ht="19.5" customHeight="1">
      <c r="B2226" s="44">
        <f t="shared" si="47"/>
        <v>2218</v>
      </c>
      <c r="C2226" s="44">
        <v>82</v>
      </c>
      <c r="D2226" s="46" t="s">
        <v>2631</v>
      </c>
      <c r="E2226" s="46" t="s">
        <v>2631</v>
      </c>
      <c r="F2226" s="63"/>
      <c r="G2226" s="189"/>
      <c r="H2226" s="110" t="s">
        <v>5035</v>
      </c>
      <c r="I2226" s="63" t="s">
        <v>2362</v>
      </c>
      <c r="J2226" s="66" t="s">
        <v>3661</v>
      </c>
      <c r="K2226" s="78" t="s">
        <v>3166</v>
      </c>
      <c r="L2226" s="200" t="s">
        <v>3195</v>
      </c>
    </row>
    <row r="2227" spans="2:12" ht="19.5" customHeight="1">
      <c r="B2227" s="44">
        <f t="shared" si="47"/>
        <v>2219</v>
      </c>
      <c r="C2227" s="44">
        <v>83</v>
      </c>
      <c r="D2227" s="46" t="s">
        <v>2631</v>
      </c>
      <c r="E2227" s="46" t="s">
        <v>2631</v>
      </c>
      <c r="F2227" s="63"/>
      <c r="G2227" s="189"/>
      <c r="H2227" s="109" t="s">
        <v>678</v>
      </c>
      <c r="I2227" s="63" t="s">
        <v>2363</v>
      </c>
      <c r="J2227" s="66" t="s">
        <v>3466</v>
      </c>
      <c r="K2227" s="78" t="s">
        <v>63</v>
      </c>
      <c r="L2227" s="200" t="s">
        <v>3188</v>
      </c>
    </row>
    <row r="2228" spans="2:12" ht="19.5" customHeight="1">
      <c r="B2228" s="44">
        <f t="shared" si="47"/>
        <v>2220</v>
      </c>
      <c r="C2228" s="44">
        <v>84</v>
      </c>
      <c r="D2228" s="46" t="s">
        <v>2631</v>
      </c>
      <c r="E2228" s="46" t="s">
        <v>2631</v>
      </c>
      <c r="G2228" s="189">
        <v>213</v>
      </c>
      <c r="H2228" s="112" t="s">
        <v>5036</v>
      </c>
      <c r="I2228" s="63" t="s">
        <v>2364</v>
      </c>
      <c r="J2228" s="66" t="s">
        <v>3487</v>
      </c>
      <c r="K2228" s="78" t="s">
        <v>63</v>
      </c>
      <c r="L2228" s="200" t="s">
        <v>3188</v>
      </c>
    </row>
    <row r="2229" spans="2:12" ht="19.5" customHeight="1">
      <c r="B2229" s="44">
        <f t="shared" si="47"/>
        <v>2221</v>
      </c>
      <c r="C2229" s="44">
        <v>85</v>
      </c>
      <c r="D2229" s="46" t="s">
        <v>2631</v>
      </c>
      <c r="E2229" s="46" t="s">
        <v>2631</v>
      </c>
      <c r="F2229" s="63"/>
      <c r="G2229" s="189"/>
      <c r="H2229" s="112" t="s">
        <v>5036</v>
      </c>
      <c r="I2229" s="63" t="s">
        <v>2959</v>
      </c>
      <c r="J2229" s="66" t="s">
        <v>3451</v>
      </c>
      <c r="K2229" s="55" t="s">
        <v>3290</v>
      </c>
      <c r="L2229" s="200" t="s">
        <v>3289</v>
      </c>
    </row>
    <row r="2230" spans="2:12" ht="19.5" customHeight="1">
      <c r="B2230" s="44">
        <f t="shared" si="47"/>
        <v>2222</v>
      </c>
      <c r="C2230" s="44">
        <v>86</v>
      </c>
      <c r="D2230" s="46" t="s">
        <v>2631</v>
      </c>
      <c r="E2230" s="46" t="s">
        <v>2631</v>
      </c>
      <c r="F2230" s="63"/>
      <c r="G2230" s="189"/>
      <c r="H2230" s="112" t="s">
        <v>5036</v>
      </c>
      <c r="I2230" s="63" t="s">
        <v>2960</v>
      </c>
      <c r="J2230" s="66" t="s">
        <v>3451</v>
      </c>
      <c r="K2230" s="55" t="s">
        <v>3290</v>
      </c>
      <c r="L2230" s="200" t="s">
        <v>3289</v>
      </c>
    </row>
    <row r="2231" spans="2:12" ht="19.5" customHeight="1">
      <c r="B2231" s="44">
        <f t="shared" si="47"/>
        <v>2223</v>
      </c>
      <c r="C2231" s="44">
        <v>87</v>
      </c>
      <c r="D2231" s="46" t="s">
        <v>2631</v>
      </c>
      <c r="E2231" s="46" t="s">
        <v>2631</v>
      </c>
      <c r="F2231" s="63"/>
      <c r="G2231" s="189"/>
      <c r="H2231" s="110" t="s">
        <v>5035</v>
      </c>
      <c r="I2231" s="63" t="s">
        <v>2365</v>
      </c>
      <c r="J2231" s="66" t="s">
        <v>3565</v>
      </c>
      <c r="K2231" s="78" t="s">
        <v>63</v>
      </c>
      <c r="L2231" s="200" t="s">
        <v>3188</v>
      </c>
    </row>
    <row r="2232" spans="2:12" ht="19.5" customHeight="1">
      <c r="B2232" s="44">
        <f t="shared" si="47"/>
        <v>2224</v>
      </c>
      <c r="C2232" s="44">
        <v>88</v>
      </c>
      <c r="D2232" s="46" t="s">
        <v>2631</v>
      </c>
      <c r="E2232" s="46" t="s">
        <v>2631</v>
      </c>
      <c r="F2232" s="63"/>
      <c r="G2232" s="189"/>
      <c r="H2232" s="110" t="s">
        <v>5035</v>
      </c>
      <c r="I2232" s="63" t="s">
        <v>2366</v>
      </c>
      <c r="J2232" s="66" t="s">
        <v>3524</v>
      </c>
      <c r="K2232" s="78" t="s">
        <v>63</v>
      </c>
      <c r="L2232" s="200" t="s">
        <v>3188</v>
      </c>
    </row>
    <row r="2233" spans="2:12" ht="19.5" customHeight="1">
      <c r="B2233" s="44">
        <f t="shared" si="47"/>
        <v>2225</v>
      </c>
      <c r="C2233" s="44">
        <v>89</v>
      </c>
      <c r="D2233" s="46" t="s">
        <v>2631</v>
      </c>
      <c r="E2233" s="46" t="s">
        <v>2631</v>
      </c>
      <c r="F2233" s="63"/>
      <c r="G2233" s="189"/>
      <c r="H2233" s="110" t="s">
        <v>5035</v>
      </c>
      <c r="I2233" s="63" t="s">
        <v>2367</v>
      </c>
      <c r="J2233" s="66" t="s">
        <v>3412</v>
      </c>
      <c r="K2233" s="78" t="s">
        <v>63</v>
      </c>
      <c r="L2233" s="200" t="s">
        <v>3188</v>
      </c>
    </row>
    <row r="2234" spans="2:12" ht="19.5" customHeight="1">
      <c r="B2234" s="44">
        <f t="shared" si="47"/>
        <v>2226</v>
      </c>
      <c r="C2234" s="44">
        <v>90</v>
      </c>
      <c r="D2234" s="46" t="s">
        <v>2631</v>
      </c>
      <c r="E2234" s="46" t="s">
        <v>2631</v>
      </c>
      <c r="F2234" s="63"/>
      <c r="G2234" s="189"/>
      <c r="H2234" s="110" t="s">
        <v>5035</v>
      </c>
      <c r="I2234" s="63" t="s">
        <v>2368</v>
      </c>
      <c r="J2234" s="66" t="s">
        <v>3424</v>
      </c>
      <c r="K2234" s="78" t="s">
        <v>63</v>
      </c>
      <c r="L2234" s="200" t="s">
        <v>3188</v>
      </c>
    </row>
    <row r="2235" spans="2:12" ht="19.5" customHeight="1">
      <c r="B2235" s="44">
        <f t="shared" si="47"/>
        <v>2227</v>
      </c>
      <c r="C2235" s="44">
        <v>91</v>
      </c>
      <c r="D2235" s="46" t="s">
        <v>2631</v>
      </c>
      <c r="E2235" s="46" t="s">
        <v>2631</v>
      </c>
      <c r="F2235" s="63"/>
      <c r="G2235" s="189"/>
      <c r="H2235" s="110" t="s">
        <v>5035</v>
      </c>
      <c r="I2235" s="63" t="s">
        <v>2369</v>
      </c>
      <c r="J2235" s="66" t="s">
        <v>3591</v>
      </c>
      <c r="K2235" s="78" t="s">
        <v>63</v>
      </c>
      <c r="L2235" s="200" t="s">
        <v>3188</v>
      </c>
    </row>
    <row r="2236" spans="2:12" ht="19.5" customHeight="1">
      <c r="B2236" s="44">
        <f t="shared" si="47"/>
        <v>2228</v>
      </c>
      <c r="C2236" s="44">
        <v>92</v>
      </c>
      <c r="D2236" s="46" t="s">
        <v>2631</v>
      </c>
      <c r="E2236" s="46" t="s">
        <v>2631</v>
      </c>
      <c r="F2236" s="63"/>
      <c r="G2236" s="189"/>
      <c r="H2236" s="110" t="s">
        <v>5035</v>
      </c>
      <c r="I2236" s="63" t="s">
        <v>2370</v>
      </c>
      <c r="J2236" s="66" t="s">
        <v>3476</v>
      </c>
      <c r="K2236" s="78" t="s">
        <v>63</v>
      </c>
      <c r="L2236" s="200" t="s">
        <v>3188</v>
      </c>
    </row>
    <row r="2237" spans="2:12" ht="19.5" customHeight="1">
      <c r="B2237" s="44">
        <f t="shared" si="47"/>
        <v>2229</v>
      </c>
      <c r="C2237" s="44">
        <v>93</v>
      </c>
      <c r="D2237" s="46" t="s">
        <v>2631</v>
      </c>
      <c r="E2237" s="46" t="s">
        <v>2631</v>
      </c>
      <c r="F2237" s="63"/>
      <c r="G2237" s="189"/>
      <c r="H2237" s="110" t="s">
        <v>5035</v>
      </c>
      <c r="I2237" s="63" t="s">
        <v>2371</v>
      </c>
      <c r="J2237" s="66" t="s">
        <v>3478</v>
      </c>
      <c r="K2237" s="78" t="s">
        <v>63</v>
      </c>
      <c r="L2237" s="200" t="s">
        <v>3188</v>
      </c>
    </row>
    <row r="2238" spans="2:12" ht="19.5" customHeight="1">
      <c r="B2238" s="44">
        <f t="shared" si="47"/>
        <v>2230</v>
      </c>
      <c r="C2238" s="44">
        <v>94</v>
      </c>
      <c r="D2238" s="46" t="s">
        <v>2631</v>
      </c>
      <c r="E2238" s="46" t="s">
        <v>2631</v>
      </c>
      <c r="F2238" s="63"/>
      <c r="G2238" s="189"/>
      <c r="H2238" s="109" t="s">
        <v>678</v>
      </c>
      <c r="I2238" s="63" t="s">
        <v>2372</v>
      </c>
      <c r="J2238" s="66" t="s">
        <v>3527</v>
      </c>
      <c r="K2238" s="78" t="s">
        <v>63</v>
      </c>
      <c r="L2238" s="200" t="s">
        <v>3188</v>
      </c>
    </row>
    <row r="2239" spans="2:12" ht="19.5" customHeight="1">
      <c r="B2239" s="44">
        <f t="shared" si="47"/>
        <v>2231</v>
      </c>
      <c r="C2239" s="44">
        <v>95</v>
      </c>
      <c r="D2239" s="46" t="s">
        <v>2631</v>
      </c>
      <c r="E2239" s="46" t="s">
        <v>2631</v>
      </c>
      <c r="F2239" s="63"/>
      <c r="G2239" s="189"/>
      <c r="H2239" s="109" t="s">
        <v>678</v>
      </c>
      <c r="I2239" s="63" t="s">
        <v>2373</v>
      </c>
      <c r="J2239" s="66" t="s">
        <v>3395</v>
      </c>
      <c r="K2239" s="48" t="s">
        <v>55</v>
      </c>
      <c r="L2239" s="198" t="s">
        <v>3243</v>
      </c>
    </row>
    <row r="2240" spans="2:12" ht="19.5" customHeight="1">
      <c r="B2240" s="44">
        <f t="shared" si="47"/>
        <v>2232</v>
      </c>
      <c r="C2240" s="44">
        <v>96</v>
      </c>
      <c r="D2240" s="46" t="s">
        <v>2631</v>
      </c>
      <c r="E2240" s="46" t="s">
        <v>2631</v>
      </c>
      <c r="F2240" s="63"/>
      <c r="G2240" s="189"/>
      <c r="H2240" s="112" t="s">
        <v>5036</v>
      </c>
      <c r="I2240" s="63" t="s">
        <v>2374</v>
      </c>
      <c r="J2240" s="66" t="s">
        <v>3412</v>
      </c>
      <c r="K2240" s="48" t="s">
        <v>55</v>
      </c>
      <c r="L2240" s="198" t="s">
        <v>3243</v>
      </c>
    </row>
    <row r="2241" spans="2:12" ht="19.5" customHeight="1">
      <c r="B2241" s="44">
        <f t="shared" si="47"/>
        <v>2233</v>
      </c>
      <c r="C2241" s="44">
        <v>97</v>
      </c>
      <c r="D2241" s="46" t="s">
        <v>2631</v>
      </c>
      <c r="E2241" s="46" t="s">
        <v>2631</v>
      </c>
      <c r="F2241" s="63"/>
      <c r="G2241" s="189"/>
      <c r="H2241" s="110" t="s">
        <v>5035</v>
      </c>
      <c r="I2241" s="63" t="s">
        <v>2375</v>
      </c>
      <c r="J2241" s="66" t="s">
        <v>3466</v>
      </c>
      <c r="K2241" s="48" t="s">
        <v>55</v>
      </c>
      <c r="L2241" s="198" t="s">
        <v>3243</v>
      </c>
    </row>
    <row r="2242" spans="2:12" ht="19.5" customHeight="1">
      <c r="B2242" s="44">
        <f t="shared" si="47"/>
        <v>2234</v>
      </c>
      <c r="C2242" s="44">
        <v>98</v>
      </c>
      <c r="D2242" s="46" t="s">
        <v>2631</v>
      </c>
      <c r="E2242" s="46" t="s">
        <v>2631</v>
      </c>
      <c r="F2242" s="63"/>
      <c r="G2242" s="189"/>
      <c r="H2242" s="112" t="s">
        <v>5036</v>
      </c>
      <c r="I2242" s="63" t="s">
        <v>2376</v>
      </c>
      <c r="J2242" s="66" t="s">
        <v>3593</v>
      </c>
      <c r="K2242" s="48" t="s">
        <v>55</v>
      </c>
      <c r="L2242" s="198" t="s">
        <v>3243</v>
      </c>
    </row>
    <row r="2243" spans="2:12" ht="19.5" customHeight="1">
      <c r="B2243" s="44">
        <f t="shared" si="47"/>
        <v>2235</v>
      </c>
      <c r="C2243" s="44">
        <v>99</v>
      </c>
      <c r="D2243" s="46" t="s">
        <v>2631</v>
      </c>
      <c r="E2243" s="46" t="s">
        <v>2631</v>
      </c>
      <c r="F2243" s="63"/>
      <c r="G2243" s="189"/>
      <c r="H2243" s="110" t="s">
        <v>5035</v>
      </c>
      <c r="I2243" s="63" t="s">
        <v>2377</v>
      </c>
      <c r="J2243" s="66" t="s">
        <v>3388</v>
      </c>
      <c r="K2243" s="78" t="s">
        <v>36</v>
      </c>
      <c r="L2243" s="200" t="s">
        <v>3198</v>
      </c>
    </row>
    <row r="2244" spans="2:12" ht="19.5" customHeight="1">
      <c r="B2244" s="44">
        <f t="shared" si="47"/>
        <v>2236</v>
      </c>
      <c r="C2244" s="44">
        <v>100</v>
      </c>
      <c r="D2244" s="46" t="s">
        <v>2631</v>
      </c>
      <c r="E2244" s="46" t="s">
        <v>2631</v>
      </c>
      <c r="F2244" s="63"/>
      <c r="G2244" s="189"/>
      <c r="H2244" s="110" t="s">
        <v>5035</v>
      </c>
      <c r="I2244" s="63" t="s">
        <v>2378</v>
      </c>
      <c r="J2244" s="66" t="s">
        <v>3588</v>
      </c>
      <c r="K2244" s="78" t="s">
        <v>36</v>
      </c>
      <c r="L2244" s="200" t="s">
        <v>3198</v>
      </c>
    </row>
    <row r="2245" spans="2:12" ht="19.5" customHeight="1">
      <c r="B2245" s="44">
        <f t="shared" si="47"/>
        <v>2237</v>
      </c>
      <c r="C2245" s="44">
        <v>101</v>
      </c>
      <c r="D2245" s="46" t="s">
        <v>2631</v>
      </c>
      <c r="E2245" s="46" t="s">
        <v>2631</v>
      </c>
      <c r="F2245" s="63"/>
      <c r="G2245" s="189"/>
      <c r="H2245" s="112" t="s">
        <v>5036</v>
      </c>
      <c r="I2245" s="63" t="s">
        <v>2379</v>
      </c>
      <c r="J2245" s="66" t="s">
        <v>3662</v>
      </c>
      <c r="K2245" s="78" t="s">
        <v>36</v>
      </c>
      <c r="L2245" s="200" t="s">
        <v>3198</v>
      </c>
    </row>
    <row r="2246" spans="2:12" ht="19.5" customHeight="1">
      <c r="B2246" s="44">
        <f t="shared" si="47"/>
        <v>2238</v>
      </c>
      <c r="C2246" s="44">
        <v>102</v>
      </c>
      <c r="D2246" s="46" t="s">
        <v>2631</v>
      </c>
      <c r="E2246" s="46" t="s">
        <v>2631</v>
      </c>
      <c r="F2246" s="63"/>
      <c r="G2246" s="189"/>
      <c r="H2246" s="110" t="s">
        <v>5035</v>
      </c>
      <c r="I2246" s="63" t="s">
        <v>2380</v>
      </c>
      <c r="J2246" s="66" t="s">
        <v>3660</v>
      </c>
      <c r="K2246" s="78" t="s">
        <v>36</v>
      </c>
      <c r="L2246" s="200" t="s">
        <v>3198</v>
      </c>
    </row>
    <row r="2247" spans="2:12" ht="19.5" customHeight="1">
      <c r="B2247" s="44">
        <f t="shared" si="47"/>
        <v>2239</v>
      </c>
      <c r="C2247" s="44">
        <v>103</v>
      </c>
      <c r="D2247" s="46" t="s">
        <v>2631</v>
      </c>
      <c r="E2247" s="46" t="s">
        <v>2631</v>
      </c>
      <c r="F2247" s="63"/>
      <c r="G2247" s="189"/>
      <c r="H2247" s="110" t="s">
        <v>5035</v>
      </c>
      <c r="I2247" s="63" t="s">
        <v>2381</v>
      </c>
      <c r="J2247" s="66" t="s">
        <v>3439</v>
      </c>
      <c r="K2247" s="78" t="s">
        <v>36</v>
      </c>
      <c r="L2247" s="200" t="s">
        <v>3198</v>
      </c>
    </row>
    <row r="2248" spans="2:12" ht="19.5" customHeight="1">
      <c r="B2248" s="44">
        <f t="shared" si="47"/>
        <v>2240</v>
      </c>
      <c r="C2248" s="44">
        <v>104</v>
      </c>
      <c r="D2248" s="46" t="s">
        <v>2631</v>
      </c>
      <c r="E2248" s="46" t="s">
        <v>2631</v>
      </c>
      <c r="F2248" s="63"/>
      <c r="G2248" s="189"/>
      <c r="H2248" s="110" t="s">
        <v>5035</v>
      </c>
      <c r="I2248" s="63" t="s">
        <v>2382</v>
      </c>
      <c r="J2248" s="66" t="s">
        <v>3690</v>
      </c>
      <c r="K2248" s="55" t="s">
        <v>26</v>
      </c>
      <c r="L2248" s="200" t="s">
        <v>3293</v>
      </c>
    </row>
    <row r="2249" spans="2:12" ht="19.5" customHeight="1">
      <c r="B2249" s="44">
        <f t="shared" si="47"/>
        <v>2241</v>
      </c>
      <c r="C2249" s="44">
        <v>105</v>
      </c>
      <c r="D2249" s="46" t="s">
        <v>2631</v>
      </c>
      <c r="E2249" s="46" t="s">
        <v>2631</v>
      </c>
      <c r="F2249" s="63"/>
      <c r="G2249" s="189"/>
      <c r="H2249" s="110" t="s">
        <v>5035</v>
      </c>
      <c r="I2249" s="63" t="s">
        <v>2383</v>
      </c>
      <c r="J2249" s="66" t="s">
        <v>3476</v>
      </c>
      <c r="K2249" s="78" t="s">
        <v>3179</v>
      </c>
      <c r="L2249" s="200" t="s">
        <v>3189</v>
      </c>
    </row>
    <row r="2250" spans="2:12" ht="19.5" customHeight="1">
      <c r="B2250" s="44">
        <f t="shared" si="47"/>
        <v>2242</v>
      </c>
      <c r="C2250" s="44">
        <v>106</v>
      </c>
      <c r="D2250" s="46" t="s">
        <v>2631</v>
      </c>
      <c r="E2250" s="46" t="s">
        <v>2631</v>
      </c>
      <c r="F2250" s="63"/>
      <c r="G2250" s="189"/>
      <c r="H2250" s="112" t="s">
        <v>5036</v>
      </c>
      <c r="I2250" s="63" t="s">
        <v>2384</v>
      </c>
      <c r="J2250" s="66" t="s">
        <v>3547</v>
      </c>
      <c r="K2250" s="78" t="s">
        <v>3179</v>
      </c>
      <c r="L2250" s="200" t="s">
        <v>3189</v>
      </c>
    </row>
    <row r="2251" spans="2:12" ht="19.5" customHeight="1">
      <c r="B2251" s="44">
        <f t="shared" si="47"/>
        <v>2243</v>
      </c>
      <c r="C2251" s="44">
        <v>107</v>
      </c>
      <c r="D2251" s="46" t="s">
        <v>2631</v>
      </c>
      <c r="E2251" s="46" t="s">
        <v>2631</v>
      </c>
      <c r="F2251" s="63"/>
      <c r="G2251" s="189"/>
      <c r="H2251" s="112" t="s">
        <v>5036</v>
      </c>
      <c r="I2251" s="63" t="s">
        <v>2385</v>
      </c>
      <c r="J2251" s="66" t="s">
        <v>3593</v>
      </c>
      <c r="K2251" s="78" t="s">
        <v>3179</v>
      </c>
      <c r="L2251" s="200" t="s">
        <v>3189</v>
      </c>
    </row>
    <row r="2252" spans="2:12" ht="19.5" customHeight="1">
      <c r="B2252" s="44">
        <f t="shared" si="47"/>
        <v>2244</v>
      </c>
      <c r="C2252" s="44">
        <v>108</v>
      </c>
      <c r="D2252" s="46" t="s">
        <v>2631</v>
      </c>
      <c r="E2252" s="46" t="s">
        <v>2631</v>
      </c>
      <c r="F2252" s="63"/>
      <c r="G2252" s="189"/>
      <c r="H2252" s="110" t="s">
        <v>5035</v>
      </c>
      <c r="I2252" s="63" t="s">
        <v>2386</v>
      </c>
      <c r="J2252" s="66" t="s">
        <v>4882</v>
      </c>
      <c r="K2252" s="78" t="s">
        <v>3179</v>
      </c>
      <c r="L2252" s="200" t="s">
        <v>3189</v>
      </c>
    </row>
    <row r="2253" spans="2:12" ht="19.5" customHeight="1">
      <c r="B2253" s="44">
        <f t="shared" si="47"/>
        <v>2245</v>
      </c>
      <c r="C2253" s="44">
        <v>109</v>
      </c>
      <c r="D2253" s="46" t="s">
        <v>2631</v>
      </c>
      <c r="E2253" s="46" t="s">
        <v>2631</v>
      </c>
      <c r="F2253" s="63"/>
      <c r="G2253" s="189"/>
      <c r="H2253" s="109" t="s">
        <v>678</v>
      </c>
      <c r="I2253" s="63" t="s">
        <v>2387</v>
      </c>
      <c r="J2253" s="66" t="s">
        <v>3402</v>
      </c>
      <c r="K2253" s="78" t="s">
        <v>3179</v>
      </c>
      <c r="L2253" s="200" t="s">
        <v>3189</v>
      </c>
    </row>
    <row r="2254" spans="2:12" ht="19.5" customHeight="1">
      <c r="B2254" s="44">
        <f t="shared" si="47"/>
        <v>2246</v>
      </c>
      <c r="C2254" s="44">
        <v>110</v>
      </c>
      <c r="D2254" s="46" t="s">
        <v>2631</v>
      </c>
      <c r="E2254" s="46" t="s">
        <v>2631</v>
      </c>
      <c r="F2254" s="63"/>
      <c r="G2254" s="189"/>
      <c r="H2254" s="110" t="s">
        <v>5035</v>
      </c>
      <c r="I2254" s="63" t="s">
        <v>2388</v>
      </c>
      <c r="J2254" s="66" t="s">
        <v>3459</v>
      </c>
      <c r="K2254" s="78" t="s">
        <v>3179</v>
      </c>
      <c r="L2254" s="200" t="s">
        <v>3189</v>
      </c>
    </row>
    <row r="2255" spans="2:12" ht="19.5" customHeight="1">
      <c r="B2255" s="44">
        <f t="shared" si="47"/>
        <v>2247</v>
      </c>
      <c r="C2255" s="44">
        <v>111</v>
      </c>
      <c r="D2255" s="46" t="s">
        <v>2631</v>
      </c>
      <c r="E2255" s="46" t="s">
        <v>2631</v>
      </c>
      <c r="F2255" s="63"/>
      <c r="G2255" s="189"/>
      <c r="H2255" s="112" t="s">
        <v>5036</v>
      </c>
      <c r="I2255" s="63" t="s">
        <v>2389</v>
      </c>
      <c r="J2255" s="66" t="s">
        <v>3574</v>
      </c>
      <c r="K2255" s="78" t="s">
        <v>3179</v>
      </c>
      <c r="L2255" s="200" t="s">
        <v>3189</v>
      </c>
    </row>
    <row r="2256" spans="2:12" ht="19.5" customHeight="1">
      <c r="B2256" s="44">
        <f t="shared" si="47"/>
        <v>2248</v>
      </c>
      <c r="C2256" s="44">
        <v>112</v>
      </c>
      <c r="D2256" s="46" t="s">
        <v>2631</v>
      </c>
      <c r="E2256" s="46" t="s">
        <v>2631</v>
      </c>
      <c r="F2256" s="63"/>
      <c r="G2256" s="189"/>
      <c r="H2256" s="113" t="s">
        <v>677</v>
      </c>
      <c r="I2256" s="63" t="s">
        <v>2390</v>
      </c>
      <c r="J2256" s="66" t="s">
        <v>3544</v>
      </c>
      <c r="K2256" s="55" t="s">
        <v>3737</v>
      </c>
      <c r="L2256" s="200" t="s">
        <v>3736</v>
      </c>
    </row>
    <row r="2257" spans="2:12" ht="19.5" customHeight="1">
      <c r="B2257" s="44">
        <f t="shared" si="47"/>
        <v>2249</v>
      </c>
      <c r="C2257" s="44">
        <v>113</v>
      </c>
      <c r="D2257" s="46" t="s">
        <v>2631</v>
      </c>
      <c r="E2257" s="46" t="s">
        <v>2631</v>
      </c>
      <c r="F2257" s="63"/>
      <c r="G2257" s="189"/>
      <c r="H2257" s="113" t="s">
        <v>677</v>
      </c>
      <c r="I2257" s="63" t="s">
        <v>2391</v>
      </c>
      <c r="J2257" s="66" t="s">
        <v>3699</v>
      </c>
      <c r="K2257" s="39" t="s">
        <v>4526</v>
      </c>
      <c r="L2257" s="200" t="s">
        <v>4525</v>
      </c>
    </row>
    <row r="2258" spans="2:12" ht="19.5" customHeight="1">
      <c r="B2258" s="44">
        <f t="shared" si="47"/>
        <v>2250</v>
      </c>
      <c r="C2258" s="44">
        <v>114</v>
      </c>
      <c r="D2258" s="46" t="s">
        <v>2631</v>
      </c>
      <c r="E2258" s="46" t="s">
        <v>2631</v>
      </c>
      <c r="F2258" s="63"/>
      <c r="G2258" s="189"/>
      <c r="H2258" s="112" t="s">
        <v>5036</v>
      </c>
      <c r="I2258" s="63" t="s">
        <v>2392</v>
      </c>
      <c r="J2258" s="66" t="s">
        <v>4883</v>
      </c>
      <c r="K2258" s="78" t="s">
        <v>3251</v>
      </c>
      <c r="L2258" s="195" t="s">
        <v>3250</v>
      </c>
    </row>
    <row r="2259" spans="2:12" ht="19.5" customHeight="1">
      <c r="B2259" s="44">
        <f t="shared" si="47"/>
        <v>2251</v>
      </c>
      <c r="C2259" s="44">
        <v>115</v>
      </c>
      <c r="D2259" s="46" t="s">
        <v>2631</v>
      </c>
      <c r="E2259" s="46" t="s">
        <v>2631</v>
      </c>
      <c r="F2259" s="63"/>
      <c r="G2259" s="189"/>
      <c r="H2259" s="110" t="s">
        <v>5035</v>
      </c>
      <c r="I2259" s="63" t="s">
        <v>2393</v>
      </c>
      <c r="J2259" s="66" t="s">
        <v>3423</v>
      </c>
      <c r="K2259" s="78" t="s">
        <v>25</v>
      </c>
      <c r="L2259" s="200" t="s">
        <v>3190</v>
      </c>
    </row>
    <row r="2260" spans="2:12" ht="19.5" customHeight="1">
      <c r="B2260" s="44">
        <f t="shared" si="47"/>
        <v>2252</v>
      </c>
      <c r="C2260" s="44">
        <v>116</v>
      </c>
      <c r="D2260" s="46" t="s">
        <v>2631</v>
      </c>
      <c r="E2260" s="46" t="s">
        <v>2631</v>
      </c>
      <c r="F2260" s="63"/>
      <c r="G2260" s="189"/>
      <c r="H2260" s="110" t="s">
        <v>5035</v>
      </c>
      <c r="I2260" s="63" t="s">
        <v>2394</v>
      </c>
      <c r="J2260" s="66" t="s">
        <v>3518</v>
      </c>
      <c r="K2260" s="78" t="s">
        <v>25</v>
      </c>
      <c r="L2260" s="200" t="s">
        <v>3190</v>
      </c>
    </row>
    <row r="2261" spans="2:12" ht="19.5" customHeight="1">
      <c r="B2261" s="44">
        <f t="shared" si="47"/>
        <v>2253</v>
      </c>
      <c r="C2261" s="44">
        <v>117</v>
      </c>
      <c r="D2261" s="46" t="s">
        <v>2631</v>
      </c>
      <c r="E2261" s="46" t="s">
        <v>2631</v>
      </c>
      <c r="F2261" s="63"/>
      <c r="G2261" s="189"/>
      <c r="H2261" s="110" t="s">
        <v>5035</v>
      </c>
      <c r="I2261" s="63" t="s">
        <v>2395</v>
      </c>
      <c r="J2261" s="66" t="s">
        <v>3713</v>
      </c>
      <c r="K2261" s="78" t="s">
        <v>25</v>
      </c>
      <c r="L2261" s="200" t="s">
        <v>3190</v>
      </c>
    </row>
    <row r="2262" spans="2:12" ht="19.5" customHeight="1">
      <c r="B2262" s="44">
        <f t="shared" si="47"/>
        <v>2254</v>
      </c>
      <c r="C2262" s="44">
        <v>118</v>
      </c>
      <c r="D2262" s="46" t="s">
        <v>2631</v>
      </c>
      <c r="E2262" s="46" t="s">
        <v>2631</v>
      </c>
      <c r="F2262" s="63"/>
      <c r="G2262" s="189"/>
      <c r="H2262" s="110" t="s">
        <v>5035</v>
      </c>
      <c r="I2262" s="63" t="s">
        <v>2396</v>
      </c>
      <c r="J2262" s="66" t="s">
        <v>3486</v>
      </c>
      <c r="K2262" s="78" t="s">
        <v>25</v>
      </c>
      <c r="L2262" s="200" t="s">
        <v>3190</v>
      </c>
    </row>
    <row r="2263" spans="2:12" ht="19.5" customHeight="1">
      <c r="B2263" s="44">
        <f t="shared" si="47"/>
        <v>2255</v>
      </c>
      <c r="C2263" s="44">
        <v>119</v>
      </c>
      <c r="D2263" s="46" t="s">
        <v>2631</v>
      </c>
      <c r="E2263" s="46" t="s">
        <v>2631</v>
      </c>
      <c r="F2263" s="63"/>
      <c r="G2263" s="189"/>
      <c r="H2263" s="112" t="s">
        <v>5036</v>
      </c>
      <c r="I2263" s="63" t="s">
        <v>2397</v>
      </c>
      <c r="J2263" s="66" t="s">
        <v>4884</v>
      </c>
      <c r="K2263" s="78" t="s">
        <v>25</v>
      </c>
      <c r="L2263" s="200" t="s">
        <v>3190</v>
      </c>
    </row>
    <row r="2264" spans="2:12" ht="19.5" customHeight="1">
      <c r="B2264" s="44">
        <f t="shared" si="47"/>
        <v>2256</v>
      </c>
      <c r="C2264" s="44">
        <v>120</v>
      </c>
      <c r="D2264" s="46" t="s">
        <v>2631</v>
      </c>
      <c r="E2264" s="46" t="s">
        <v>2631</v>
      </c>
      <c r="F2264" s="63"/>
      <c r="G2264" s="189"/>
      <c r="H2264" s="110" t="s">
        <v>5035</v>
      </c>
      <c r="I2264" s="63" t="s">
        <v>2398</v>
      </c>
      <c r="J2264" s="66" t="s">
        <v>3718</v>
      </c>
      <c r="K2264" s="78" t="s">
        <v>25</v>
      </c>
      <c r="L2264" s="200" t="s">
        <v>3190</v>
      </c>
    </row>
    <row r="2265" spans="2:12" ht="19.5" customHeight="1">
      <c r="B2265" s="44">
        <f t="shared" si="47"/>
        <v>2257</v>
      </c>
      <c r="C2265" s="44">
        <v>121</v>
      </c>
      <c r="D2265" s="46" t="s">
        <v>2631</v>
      </c>
      <c r="E2265" s="46" t="s">
        <v>2631</v>
      </c>
      <c r="F2265" s="63"/>
      <c r="G2265" s="189"/>
      <c r="H2265" s="110" t="s">
        <v>5035</v>
      </c>
      <c r="I2265" s="63" t="s">
        <v>2957</v>
      </c>
      <c r="J2265" s="66" t="s">
        <v>3473</v>
      </c>
      <c r="K2265" s="78" t="s">
        <v>25</v>
      </c>
      <c r="L2265" s="200" t="s">
        <v>3190</v>
      </c>
    </row>
    <row r="2266" spans="2:12" ht="19.5" customHeight="1">
      <c r="B2266" s="44">
        <f t="shared" si="47"/>
        <v>2258</v>
      </c>
      <c r="C2266" s="44">
        <v>122</v>
      </c>
      <c r="D2266" s="46" t="s">
        <v>2631</v>
      </c>
      <c r="E2266" s="46" t="s">
        <v>2631</v>
      </c>
      <c r="F2266" s="63"/>
      <c r="G2266" s="189"/>
      <c r="H2266" s="110" t="s">
        <v>5035</v>
      </c>
      <c r="I2266" s="63" t="s">
        <v>2958</v>
      </c>
      <c r="J2266" s="66" t="s">
        <v>3473</v>
      </c>
      <c r="K2266" s="78" t="s">
        <v>25</v>
      </c>
      <c r="L2266" s="200" t="s">
        <v>3190</v>
      </c>
    </row>
    <row r="2267" spans="2:12" ht="19.5" customHeight="1">
      <c r="B2267" s="44">
        <f t="shared" si="47"/>
        <v>2259</v>
      </c>
      <c r="C2267" s="44">
        <v>123</v>
      </c>
      <c r="D2267" s="46" t="s">
        <v>2631</v>
      </c>
      <c r="E2267" s="46" t="s">
        <v>2631</v>
      </c>
      <c r="F2267" s="63"/>
      <c r="G2267" s="189"/>
      <c r="H2267" s="109" t="s">
        <v>678</v>
      </c>
      <c r="I2267" s="63" t="s">
        <v>2942</v>
      </c>
      <c r="J2267" s="66" t="s">
        <v>4885</v>
      </c>
      <c r="K2267" s="55" t="s">
        <v>318</v>
      </c>
      <c r="L2267" s="200" t="s">
        <v>3366</v>
      </c>
    </row>
    <row r="2268" spans="2:12" ht="19.5" customHeight="1">
      <c r="B2268" s="44">
        <f t="shared" si="47"/>
        <v>2260</v>
      </c>
      <c r="C2268" s="44">
        <v>124</v>
      </c>
      <c r="D2268" s="46" t="s">
        <v>2631</v>
      </c>
      <c r="E2268" s="46" t="s">
        <v>2631</v>
      </c>
      <c r="F2268" s="63"/>
      <c r="G2268" s="189"/>
      <c r="H2268" s="109" t="s">
        <v>678</v>
      </c>
      <c r="I2268" s="63" t="s">
        <v>2399</v>
      </c>
      <c r="J2268" s="66" t="s">
        <v>3395</v>
      </c>
      <c r="K2268" s="55" t="s">
        <v>969</v>
      </c>
      <c r="L2268" s="200" t="s">
        <v>3301</v>
      </c>
    </row>
    <row r="2269" spans="2:12" ht="19.5" customHeight="1">
      <c r="B2269" s="44">
        <f t="shared" si="47"/>
        <v>2261</v>
      </c>
      <c r="C2269" s="44">
        <v>125</v>
      </c>
      <c r="D2269" s="46" t="s">
        <v>2631</v>
      </c>
      <c r="E2269" s="46" t="s">
        <v>2631</v>
      </c>
      <c r="F2269" s="63"/>
      <c r="G2269" s="189"/>
      <c r="H2269" s="109" t="s">
        <v>678</v>
      </c>
      <c r="I2269" s="63" t="s">
        <v>2400</v>
      </c>
      <c r="J2269" s="66" t="s">
        <v>4886</v>
      </c>
      <c r="K2269" s="55" t="s">
        <v>969</v>
      </c>
      <c r="L2269" s="200" t="s">
        <v>3301</v>
      </c>
    </row>
    <row r="2270" spans="2:12" ht="19.5" customHeight="1">
      <c r="B2270" s="44">
        <f t="shared" si="47"/>
        <v>2262</v>
      </c>
      <c r="C2270" s="44">
        <v>126</v>
      </c>
      <c r="D2270" s="46" t="s">
        <v>2631</v>
      </c>
      <c r="E2270" s="46" t="s">
        <v>2631</v>
      </c>
      <c r="F2270" s="63"/>
      <c r="G2270" s="189"/>
      <c r="H2270" s="109" t="s">
        <v>678</v>
      </c>
      <c r="I2270" s="63" t="s">
        <v>1222</v>
      </c>
      <c r="J2270" s="66" t="s">
        <v>4887</v>
      </c>
      <c r="K2270" s="55" t="s">
        <v>969</v>
      </c>
      <c r="L2270" s="200" t="s">
        <v>3301</v>
      </c>
    </row>
    <row r="2271" spans="2:12" ht="19.5" customHeight="1">
      <c r="B2271" s="44">
        <f t="shared" si="47"/>
        <v>2263</v>
      </c>
      <c r="C2271" s="44">
        <v>127</v>
      </c>
      <c r="D2271" s="46" t="s">
        <v>2631</v>
      </c>
      <c r="E2271" s="46" t="s">
        <v>2631</v>
      </c>
      <c r="F2271" s="63"/>
      <c r="G2271" s="189"/>
      <c r="H2271" s="110" t="s">
        <v>5035</v>
      </c>
      <c r="I2271" s="63" t="s">
        <v>2401</v>
      </c>
      <c r="J2271" s="66" t="s">
        <v>4888</v>
      </c>
      <c r="K2271" s="55" t="s">
        <v>969</v>
      </c>
      <c r="L2271" s="200" t="s">
        <v>3301</v>
      </c>
    </row>
    <row r="2272" spans="2:12" ht="19.5" customHeight="1">
      <c r="B2272" s="44">
        <f t="shared" si="47"/>
        <v>2264</v>
      </c>
      <c r="C2272" s="44">
        <v>128</v>
      </c>
      <c r="D2272" s="46" t="s">
        <v>2631</v>
      </c>
      <c r="E2272" s="46" t="s">
        <v>2631</v>
      </c>
      <c r="F2272" s="63"/>
      <c r="G2272" s="189"/>
      <c r="H2272" s="112" t="s">
        <v>5036</v>
      </c>
      <c r="I2272" s="63" t="s">
        <v>2402</v>
      </c>
      <c r="J2272" s="66" t="s">
        <v>4889</v>
      </c>
      <c r="K2272" s="55" t="s">
        <v>969</v>
      </c>
      <c r="L2272" s="200" t="s">
        <v>3301</v>
      </c>
    </row>
    <row r="2273" spans="2:12" ht="19.5" customHeight="1">
      <c r="B2273" s="44">
        <f t="shared" si="47"/>
        <v>2265</v>
      </c>
      <c r="C2273" s="44">
        <v>129</v>
      </c>
      <c r="D2273" s="46" t="s">
        <v>2631</v>
      </c>
      <c r="E2273" s="46" t="s">
        <v>2631</v>
      </c>
      <c r="F2273" s="63"/>
      <c r="G2273" s="189"/>
      <c r="H2273" s="110" t="s">
        <v>5035</v>
      </c>
      <c r="I2273" s="63" t="s">
        <v>2403</v>
      </c>
      <c r="J2273" s="66" t="s">
        <v>3523</v>
      </c>
      <c r="K2273" s="60" t="s">
        <v>1450</v>
      </c>
      <c r="L2273" s="199" t="s">
        <v>3311</v>
      </c>
    </row>
    <row r="2274" spans="2:12" ht="19.5" customHeight="1">
      <c r="B2274" s="44">
        <f t="shared" si="47"/>
        <v>2266</v>
      </c>
      <c r="C2274" s="44">
        <v>130</v>
      </c>
      <c r="D2274" s="46" t="s">
        <v>2631</v>
      </c>
      <c r="E2274" s="46" t="s">
        <v>2631</v>
      </c>
      <c r="F2274" s="63"/>
      <c r="G2274" s="189"/>
      <c r="H2274" s="110" t="s">
        <v>5035</v>
      </c>
      <c r="I2274" s="63" t="s">
        <v>2404</v>
      </c>
      <c r="J2274" s="66" t="s">
        <v>4890</v>
      </c>
      <c r="K2274" s="60" t="s">
        <v>1450</v>
      </c>
      <c r="L2274" s="199" t="s">
        <v>3311</v>
      </c>
    </row>
    <row r="2275" spans="2:12" ht="19.5" customHeight="1">
      <c r="B2275" s="44">
        <f t="shared" si="47"/>
        <v>2267</v>
      </c>
      <c r="C2275" s="44">
        <v>131</v>
      </c>
      <c r="D2275" s="46" t="s">
        <v>2631</v>
      </c>
      <c r="E2275" s="46" t="s">
        <v>2631</v>
      </c>
      <c r="F2275" s="63"/>
      <c r="G2275" s="189"/>
      <c r="H2275" s="110" t="s">
        <v>5035</v>
      </c>
      <c r="I2275" s="63" t="s">
        <v>2405</v>
      </c>
      <c r="J2275" s="66" t="s">
        <v>3634</v>
      </c>
      <c r="K2275" s="60" t="s">
        <v>1450</v>
      </c>
      <c r="L2275" s="199" t="s">
        <v>3311</v>
      </c>
    </row>
    <row r="2276" spans="2:12" ht="19.5" customHeight="1">
      <c r="B2276" s="44">
        <f t="shared" si="47"/>
        <v>2268</v>
      </c>
      <c r="C2276" s="44">
        <v>132</v>
      </c>
      <c r="D2276" s="46" t="s">
        <v>2631</v>
      </c>
      <c r="E2276" s="46" t="s">
        <v>2631</v>
      </c>
      <c r="F2276" s="63"/>
      <c r="G2276" s="189"/>
      <c r="H2276" s="110" t="s">
        <v>5035</v>
      </c>
      <c r="I2276" s="63" t="s">
        <v>2406</v>
      </c>
      <c r="J2276" s="66" t="s">
        <v>3522</v>
      </c>
      <c r="K2276" s="60" t="s">
        <v>3364</v>
      </c>
      <c r="L2276" s="199" t="s">
        <v>3363</v>
      </c>
    </row>
    <row r="2277" spans="2:12" ht="19.5" customHeight="1">
      <c r="B2277" s="44">
        <f t="shared" ref="B2277:B2340" si="48">ROW()-8</f>
        <v>2269</v>
      </c>
      <c r="C2277" s="44">
        <v>133</v>
      </c>
      <c r="D2277" s="46" t="s">
        <v>2631</v>
      </c>
      <c r="E2277" s="46" t="s">
        <v>2631</v>
      </c>
      <c r="F2277" s="63"/>
      <c r="G2277" s="189"/>
      <c r="H2277" s="110" t="s">
        <v>5035</v>
      </c>
      <c r="I2277" s="63" t="s">
        <v>2407</v>
      </c>
      <c r="J2277" s="66" t="s">
        <v>3636</v>
      </c>
      <c r="K2277" s="60" t="s">
        <v>3364</v>
      </c>
      <c r="L2277" s="199" t="s">
        <v>3363</v>
      </c>
    </row>
    <row r="2278" spans="2:12" ht="19.5" customHeight="1">
      <c r="B2278" s="44">
        <f t="shared" si="48"/>
        <v>2270</v>
      </c>
      <c r="C2278" s="44">
        <v>134</v>
      </c>
      <c r="D2278" s="46" t="s">
        <v>2631</v>
      </c>
      <c r="E2278" s="46" t="s">
        <v>2631</v>
      </c>
      <c r="F2278" s="63"/>
      <c r="G2278" s="189"/>
      <c r="H2278" s="109" t="s">
        <v>678</v>
      </c>
      <c r="I2278" s="63" t="s">
        <v>2408</v>
      </c>
      <c r="J2278" s="66" t="s">
        <v>4891</v>
      </c>
      <c r="K2278" s="60" t="s">
        <v>3364</v>
      </c>
      <c r="L2278" s="199" t="s">
        <v>3363</v>
      </c>
    </row>
    <row r="2279" spans="2:12" ht="19.5" customHeight="1">
      <c r="B2279" s="44">
        <f t="shared" si="48"/>
        <v>2271</v>
      </c>
      <c r="C2279" s="44">
        <v>135</v>
      </c>
      <c r="D2279" s="46" t="s">
        <v>2631</v>
      </c>
      <c r="E2279" s="46" t="s">
        <v>2631</v>
      </c>
      <c r="F2279" s="63"/>
      <c r="G2279" s="189"/>
      <c r="H2279" s="110" t="s">
        <v>5035</v>
      </c>
      <c r="I2279" s="63" t="s">
        <v>2409</v>
      </c>
      <c r="J2279" s="66" t="s">
        <v>3394</v>
      </c>
      <c r="K2279" s="60" t="s">
        <v>3364</v>
      </c>
      <c r="L2279" s="199" t="s">
        <v>3363</v>
      </c>
    </row>
    <row r="2280" spans="2:12" ht="19.5" customHeight="1">
      <c r="B2280" s="44">
        <f t="shared" si="48"/>
        <v>2272</v>
      </c>
      <c r="C2280" s="44">
        <v>136</v>
      </c>
      <c r="D2280" s="46" t="s">
        <v>2631</v>
      </c>
      <c r="E2280" s="46" t="s">
        <v>2631</v>
      </c>
      <c r="F2280" s="63"/>
      <c r="G2280" s="189"/>
      <c r="H2280" s="112" t="s">
        <v>5036</v>
      </c>
      <c r="I2280" s="63" t="s">
        <v>2410</v>
      </c>
      <c r="J2280" s="66" t="s">
        <v>3644</v>
      </c>
      <c r="K2280" s="60" t="s">
        <v>3364</v>
      </c>
      <c r="L2280" s="199" t="s">
        <v>3363</v>
      </c>
    </row>
    <row r="2281" spans="2:12" ht="19.5" customHeight="1">
      <c r="B2281" s="44">
        <f t="shared" si="48"/>
        <v>2273</v>
      </c>
      <c r="C2281" s="44">
        <v>137</v>
      </c>
      <c r="D2281" s="46" t="s">
        <v>2631</v>
      </c>
      <c r="E2281" s="46" t="s">
        <v>2631</v>
      </c>
      <c r="F2281" s="63"/>
      <c r="G2281" s="189"/>
      <c r="H2281" s="110" t="s">
        <v>5035</v>
      </c>
      <c r="I2281" s="63" t="s">
        <v>2411</v>
      </c>
      <c r="J2281" s="66" t="s">
        <v>3424</v>
      </c>
      <c r="K2281" s="60" t="s">
        <v>3357</v>
      </c>
      <c r="L2281" s="199" t="s">
        <v>3236</v>
      </c>
    </row>
    <row r="2282" spans="2:12" ht="19.5" customHeight="1">
      <c r="B2282" s="44">
        <f t="shared" si="48"/>
        <v>2274</v>
      </c>
      <c r="C2282" s="44">
        <v>138</v>
      </c>
      <c r="D2282" s="46" t="s">
        <v>2631</v>
      </c>
      <c r="E2282" s="46" t="s">
        <v>2631</v>
      </c>
      <c r="F2282" s="63"/>
      <c r="G2282" s="189"/>
      <c r="H2282" s="110" t="s">
        <v>5035</v>
      </c>
      <c r="I2282" s="63" t="s">
        <v>2412</v>
      </c>
      <c r="J2282" s="66" t="s">
        <v>3476</v>
      </c>
      <c r="K2282" s="48" t="s">
        <v>108</v>
      </c>
      <c r="L2282" s="199" t="s">
        <v>3212</v>
      </c>
    </row>
    <row r="2283" spans="2:12" ht="19.5" customHeight="1">
      <c r="B2283" s="44">
        <f t="shared" si="48"/>
        <v>2275</v>
      </c>
      <c r="C2283" s="44">
        <v>139</v>
      </c>
      <c r="D2283" s="46" t="s">
        <v>2631</v>
      </c>
      <c r="E2283" s="46" t="s">
        <v>2631</v>
      </c>
      <c r="F2283" s="63"/>
      <c r="G2283" s="189"/>
      <c r="H2283" s="110" t="s">
        <v>5035</v>
      </c>
      <c r="I2283" s="63" t="s">
        <v>2413</v>
      </c>
      <c r="J2283" s="66" t="s">
        <v>3497</v>
      </c>
      <c r="K2283" s="48" t="s">
        <v>108</v>
      </c>
      <c r="L2283" s="199" t="s">
        <v>3212</v>
      </c>
    </row>
    <row r="2284" spans="2:12" ht="19.5" customHeight="1">
      <c r="B2284" s="44">
        <f t="shared" si="48"/>
        <v>2276</v>
      </c>
      <c r="C2284" s="44">
        <v>140</v>
      </c>
      <c r="D2284" s="46" t="s">
        <v>2631</v>
      </c>
      <c r="E2284" s="46" t="s">
        <v>2631</v>
      </c>
      <c r="G2284" s="189"/>
      <c r="H2284" s="109" t="s">
        <v>678</v>
      </c>
      <c r="I2284" s="63" t="s">
        <v>2414</v>
      </c>
      <c r="J2284" s="66" t="s">
        <v>3530</v>
      </c>
      <c r="K2284" s="48" t="s">
        <v>3205</v>
      </c>
      <c r="L2284" s="198" t="s">
        <v>3206</v>
      </c>
    </row>
    <row r="2285" spans="2:12" ht="19.5" customHeight="1">
      <c r="B2285" s="44">
        <f t="shared" si="48"/>
        <v>2277</v>
      </c>
      <c r="C2285" s="44">
        <v>141</v>
      </c>
      <c r="D2285" s="46" t="s">
        <v>2631</v>
      </c>
      <c r="E2285" s="46" t="s">
        <v>2631</v>
      </c>
      <c r="F2285" s="63"/>
      <c r="G2285" s="189"/>
      <c r="H2285" s="110" t="s">
        <v>5035</v>
      </c>
      <c r="I2285" s="63" t="s">
        <v>2415</v>
      </c>
      <c r="J2285" s="66" t="s">
        <v>3473</v>
      </c>
      <c r="K2285" s="47" t="s">
        <v>3178</v>
      </c>
      <c r="L2285" s="198" t="s">
        <v>3226</v>
      </c>
    </row>
    <row r="2286" spans="2:12" ht="19.5" customHeight="1">
      <c r="B2286" s="44">
        <f t="shared" si="48"/>
        <v>2278</v>
      </c>
      <c r="C2286" s="44">
        <v>142</v>
      </c>
      <c r="D2286" s="46" t="s">
        <v>2631</v>
      </c>
      <c r="E2286" s="46" t="s">
        <v>2631</v>
      </c>
      <c r="F2286" s="63"/>
      <c r="G2286" s="189"/>
      <c r="H2286" s="112" t="s">
        <v>5036</v>
      </c>
      <c r="I2286" s="63" t="s">
        <v>2416</v>
      </c>
      <c r="J2286" s="66" t="s">
        <v>3643</v>
      </c>
      <c r="K2286" s="47" t="s">
        <v>3178</v>
      </c>
      <c r="L2286" s="198" t="s">
        <v>3226</v>
      </c>
    </row>
    <row r="2287" spans="2:12" ht="19.5" customHeight="1">
      <c r="B2287" s="44">
        <f t="shared" si="48"/>
        <v>2279</v>
      </c>
      <c r="C2287" s="44">
        <v>143</v>
      </c>
      <c r="D2287" s="46" t="s">
        <v>2631</v>
      </c>
      <c r="E2287" s="46" t="s">
        <v>2631</v>
      </c>
      <c r="F2287" s="63"/>
      <c r="G2287" s="189"/>
      <c r="H2287" s="110" t="s">
        <v>5035</v>
      </c>
      <c r="I2287" s="63" t="s">
        <v>2417</v>
      </c>
      <c r="J2287" s="66" t="s">
        <v>3645</v>
      </c>
      <c r="K2287" s="47" t="s">
        <v>3178</v>
      </c>
      <c r="L2287" s="198" t="s">
        <v>3226</v>
      </c>
    </row>
    <row r="2288" spans="2:12" ht="19.5" customHeight="1">
      <c r="B2288" s="44">
        <f t="shared" si="48"/>
        <v>2280</v>
      </c>
      <c r="C2288" s="44">
        <v>144</v>
      </c>
      <c r="D2288" s="46" t="s">
        <v>2631</v>
      </c>
      <c r="E2288" s="46" t="s">
        <v>2631</v>
      </c>
      <c r="F2288" s="63"/>
      <c r="G2288" s="189"/>
      <c r="H2288" s="110" t="s">
        <v>5035</v>
      </c>
      <c r="I2288" s="63" t="s">
        <v>2418</v>
      </c>
      <c r="J2288" s="66" t="s">
        <v>3704</v>
      </c>
      <c r="K2288" s="48" t="s">
        <v>3168</v>
      </c>
      <c r="L2288" s="198" t="s">
        <v>3228</v>
      </c>
    </row>
    <row r="2289" spans="2:12" ht="19.5" customHeight="1">
      <c r="B2289" s="44">
        <f t="shared" si="48"/>
        <v>2281</v>
      </c>
      <c r="C2289" s="44">
        <v>145</v>
      </c>
      <c r="D2289" s="46" t="s">
        <v>2631</v>
      </c>
      <c r="E2289" s="46" t="s">
        <v>2631</v>
      </c>
      <c r="F2289" s="63"/>
      <c r="G2289" s="189"/>
      <c r="H2289" s="110" t="s">
        <v>5035</v>
      </c>
      <c r="I2289" s="63" t="s">
        <v>2419</v>
      </c>
      <c r="J2289" s="66" t="s">
        <v>3481</v>
      </c>
      <c r="K2289" s="48" t="s">
        <v>350</v>
      </c>
      <c r="L2289" s="199" t="s">
        <v>3186</v>
      </c>
    </row>
    <row r="2290" spans="2:12" ht="19.5" customHeight="1">
      <c r="B2290" s="44">
        <f t="shared" si="48"/>
        <v>2282</v>
      </c>
      <c r="C2290" s="44">
        <v>146</v>
      </c>
      <c r="D2290" s="46" t="s">
        <v>2631</v>
      </c>
      <c r="E2290" s="46" t="s">
        <v>2631</v>
      </c>
      <c r="F2290" s="63"/>
      <c r="G2290" s="189"/>
      <c r="H2290" s="110" t="s">
        <v>5035</v>
      </c>
      <c r="I2290" s="63" t="s">
        <v>2420</v>
      </c>
      <c r="J2290" s="66" t="s">
        <v>3718</v>
      </c>
      <c r="K2290" s="48" t="s">
        <v>3181</v>
      </c>
      <c r="L2290" s="198" t="s">
        <v>3232</v>
      </c>
    </row>
    <row r="2291" spans="2:12" ht="19.5" customHeight="1">
      <c r="B2291" s="44">
        <f t="shared" si="48"/>
        <v>2283</v>
      </c>
      <c r="C2291" s="44">
        <v>147</v>
      </c>
      <c r="D2291" s="46" t="s">
        <v>2631</v>
      </c>
      <c r="E2291" s="46" t="s">
        <v>2631</v>
      </c>
      <c r="F2291" s="63"/>
      <c r="G2291" s="189"/>
      <c r="H2291" s="110" t="s">
        <v>5035</v>
      </c>
      <c r="I2291" s="63" t="s">
        <v>2421</v>
      </c>
      <c r="J2291" s="66" t="s">
        <v>3424</v>
      </c>
      <c r="K2291" s="48" t="s">
        <v>3181</v>
      </c>
      <c r="L2291" s="198" t="s">
        <v>3232</v>
      </c>
    </row>
    <row r="2292" spans="2:12" ht="19.5" customHeight="1">
      <c r="B2292" s="44">
        <f t="shared" si="48"/>
        <v>2284</v>
      </c>
      <c r="C2292" s="44">
        <v>148</v>
      </c>
      <c r="D2292" s="46" t="s">
        <v>2631</v>
      </c>
      <c r="E2292" s="46" t="s">
        <v>2631</v>
      </c>
      <c r="F2292" s="63"/>
      <c r="G2292" s="189"/>
      <c r="H2292" s="110" t="s">
        <v>5035</v>
      </c>
      <c r="I2292" s="63" t="s">
        <v>2422</v>
      </c>
      <c r="J2292" s="66" t="s">
        <v>3476</v>
      </c>
      <c r="K2292" s="48" t="s">
        <v>3181</v>
      </c>
      <c r="L2292" s="198" t="s">
        <v>3232</v>
      </c>
    </row>
    <row r="2293" spans="2:12" ht="19.5" customHeight="1">
      <c r="B2293" s="44">
        <f t="shared" si="48"/>
        <v>2285</v>
      </c>
      <c r="C2293" s="44">
        <v>149</v>
      </c>
      <c r="D2293" s="46" t="s">
        <v>2631</v>
      </c>
      <c r="E2293" s="46" t="s">
        <v>2631</v>
      </c>
      <c r="G2293" s="189"/>
      <c r="H2293" s="110" t="s">
        <v>5035</v>
      </c>
      <c r="I2293" s="63" t="s">
        <v>2423</v>
      </c>
      <c r="J2293" s="66" t="s">
        <v>3521</v>
      </c>
      <c r="K2293" s="48" t="s">
        <v>350</v>
      </c>
      <c r="L2293" s="199" t="s">
        <v>3186</v>
      </c>
    </row>
    <row r="2294" spans="2:12" ht="19.5" customHeight="1">
      <c r="B2294" s="44">
        <f t="shared" si="48"/>
        <v>2286</v>
      </c>
      <c r="C2294" s="44">
        <v>150</v>
      </c>
      <c r="D2294" s="46" t="s">
        <v>2631</v>
      </c>
      <c r="E2294" s="46" t="s">
        <v>2631</v>
      </c>
      <c r="G2294" s="189"/>
      <c r="H2294" s="110" t="s">
        <v>5035</v>
      </c>
      <c r="I2294" s="63" t="s">
        <v>2424</v>
      </c>
      <c r="J2294" s="66" t="s">
        <v>3584</v>
      </c>
      <c r="K2294" s="48" t="s">
        <v>3181</v>
      </c>
      <c r="L2294" s="198" t="s">
        <v>3232</v>
      </c>
    </row>
    <row r="2295" spans="2:12" ht="19.5" customHeight="1">
      <c r="B2295" s="44">
        <f t="shared" si="48"/>
        <v>2287</v>
      </c>
      <c r="C2295" s="44">
        <v>151</v>
      </c>
      <c r="D2295" s="46" t="s">
        <v>2631</v>
      </c>
      <c r="E2295" s="46" t="s">
        <v>2631</v>
      </c>
      <c r="F2295" s="63"/>
      <c r="G2295" s="189"/>
      <c r="H2295" s="110" t="s">
        <v>5035</v>
      </c>
      <c r="I2295" s="63" t="s">
        <v>2425</v>
      </c>
      <c r="J2295" s="66" t="s">
        <v>3395</v>
      </c>
      <c r="K2295" s="48" t="s">
        <v>3181</v>
      </c>
      <c r="L2295" s="198" t="s">
        <v>3232</v>
      </c>
    </row>
    <row r="2296" spans="2:12" ht="19.5" customHeight="1">
      <c r="B2296" s="44">
        <f t="shared" si="48"/>
        <v>2288</v>
      </c>
      <c r="C2296" s="44">
        <v>152</v>
      </c>
      <c r="D2296" s="46" t="s">
        <v>2631</v>
      </c>
      <c r="E2296" s="46" t="s">
        <v>2631</v>
      </c>
      <c r="F2296" s="63"/>
      <c r="G2296" s="189"/>
      <c r="H2296" s="110" t="s">
        <v>5035</v>
      </c>
      <c r="I2296" s="63" t="s">
        <v>2426</v>
      </c>
      <c r="J2296" s="66" t="s">
        <v>3481</v>
      </c>
      <c r="K2296" s="48" t="s">
        <v>3181</v>
      </c>
      <c r="L2296" s="198" t="s">
        <v>3232</v>
      </c>
    </row>
    <row r="2297" spans="2:12" ht="19.5" customHeight="1">
      <c r="B2297" s="44">
        <f t="shared" si="48"/>
        <v>2289</v>
      </c>
      <c r="C2297" s="44">
        <v>153</v>
      </c>
      <c r="D2297" s="46" t="s">
        <v>2631</v>
      </c>
      <c r="E2297" s="46" t="s">
        <v>2631</v>
      </c>
      <c r="F2297" s="63"/>
      <c r="G2297" s="189"/>
      <c r="H2297" s="112" t="s">
        <v>5036</v>
      </c>
      <c r="I2297" s="63" t="s">
        <v>2427</v>
      </c>
      <c r="J2297" s="66" t="s">
        <v>3503</v>
      </c>
      <c r="K2297" s="48" t="s">
        <v>350</v>
      </c>
      <c r="L2297" s="199" t="s">
        <v>3186</v>
      </c>
    </row>
    <row r="2298" spans="2:12" ht="19.5" customHeight="1">
      <c r="B2298" s="44">
        <f t="shared" si="48"/>
        <v>2290</v>
      </c>
      <c r="C2298" s="44">
        <v>154</v>
      </c>
      <c r="D2298" s="46" t="s">
        <v>2631</v>
      </c>
      <c r="E2298" s="46" t="s">
        <v>2631</v>
      </c>
      <c r="F2298" s="63"/>
      <c r="G2298" s="189"/>
      <c r="H2298" s="110" t="s">
        <v>5035</v>
      </c>
      <c r="I2298" s="63" t="s">
        <v>2428</v>
      </c>
      <c r="J2298" s="66" t="s">
        <v>3519</v>
      </c>
      <c r="K2298" s="48" t="s">
        <v>3181</v>
      </c>
      <c r="L2298" s="198" t="s">
        <v>3232</v>
      </c>
    </row>
    <row r="2299" spans="2:12" ht="19.5" customHeight="1">
      <c r="B2299" s="44">
        <f t="shared" si="48"/>
        <v>2291</v>
      </c>
      <c r="C2299" s="44">
        <v>155</v>
      </c>
      <c r="D2299" s="46" t="s">
        <v>2631</v>
      </c>
      <c r="E2299" s="46" t="s">
        <v>2631</v>
      </c>
      <c r="F2299" s="63"/>
      <c r="G2299" s="189"/>
      <c r="H2299" s="110" t="s">
        <v>5035</v>
      </c>
      <c r="I2299" s="63" t="s">
        <v>2429</v>
      </c>
      <c r="J2299" s="66" t="s">
        <v>3509</v>
      </c>
      <c r="K2299" s="48" t="s">
        <v>350</v>
      </c>
      <c r="L2299" s="199" t="s">
        <v>3186</v>
      </c>
    </row>
    <row r="2300" spans="2:12" ht="19.5" customHeight="1">
      <c r="B2300" s="44">
        <f t="shared" si="48"/>
        <v>2292</v>
      </c>
      <c r="C2300" s="44">
        <v>156</v>
      </c>
      <c r="D2300" s="46" t="s">
        <v>2631</v>
      </c>
      <c r="E2300" s="46" t="s">
        <v>2631</v>
      </c>
      <c r="F2300" s="63"/>
      <c r="G2300" s="189"/>
      <c r="H2300" s="110" t="s">
        <v>5035</v>
      </c>
      <c r="I2300" s="63" t="s">
        <v>2430</v>
      </c>
      <c r="J2300" s="66" t="s">
        <v>3539</v>
      </c>
      <c r="K2300" s="48" t="s">
        <v>3181</v>
      </c>
      <c r="L2300" s="198" t="s">
        <v>3232</v>
      </c>
    </row>
    <row r="2301" spans="2:12" ht="19.5" customHeight="1">
      <c r="B2301" s="44">
        <f t="shared" si="48"/>
        <v>2293</v>
      </c>
      <c r="C2301" s="44">
        <v>157</v>
      </c>
      <c r="D2301" s="46" t="s">
        <v>2631</v>
      </c>
      <c r="E2301" s="46" t="s">
        <v>2631</v>
      </c>
      <c r="F2301" s="63"/>
      <c r="G2301" s="189"/>
      <c r="H2301" s="110" t="s">
        <v>5035</v>
      </c>
      <c r="I2301" s="63" t="s">
        <v>2431</v>
      </c>
      <c r="J2301" s="66" t="s">
        <v>3547</v>
      </c>
      <c r="K2301" s="48" t="s">
        <v>350</v>
      </c>
      <c r="L2301" s="199" t="s">
        <v>3186</v>
      </c>
    </row>
    <row r="2302" spans="2:12" ht="19.5" customHeight="1">
      <c r="B2302" s="44">
        <f t="shared" si="48"/>
        <v>2294</v>
      </c>
      <c r="C2302" s="44">
        <v>158</v>
      </c>
      <c r="D2302" s="46" t="s">
        <v>2631</v>
      </c>
      <c r="E2302" s="46" t="s">
        <v>2631</v>
      </c>
      <c r="G2302" s="189"/>
      <c r="H2302" s="110" t="s">
        <v>5035</v>
      </c>
      <c r="I2302" s="63" t="s">
        <v>2432</v>
      </c>
      <c r="J2302" s="66" t="s">
        <v>3466</v>
      </c>
      <c r="K2302" s="48" t="s">
        <v>350</v>
      </c>
      <c r="L2302" s="199" t="s">
        <v>3186</v>
      </c>
    </row>
    <row r="2303" spans="2:12" ht="19.5" customHeight="1">
      <c r="B2303" s="44">
        <f t="shared" si="48"/>
        <v>2295</v>
      </c>
      <c r="C2303" s="44">
        <v>159</v>
      </c>
      <c r="D2303" s="46" t="s">
        <v>2631</v>
      </c>
      <c r="E2303" s="46" t="s">
        <v>2631</v>
      </c>
      <c r="F2303" s="63"/>
      <c r="G2303" s="189"/>
      <c r="H2303" s="110" t="s">
        <v>5035</v>
      </c>
      <c r="I2303" s="63" t="s">
        <v>4874</v>
      </c>
      <c r="J2303" s="66" t="s">
        <v>3721</v>
      </c>
      <c r="K2303" s="48" t="s">
        <v>3181</v>
      </c>
      <c r="L2303" s="198" t="s">
        <v>3232</v>
      </c>
    </row>
    <row r="2304" spans="2:12" ht="19.5" customHeight="1">
      <c r="B2304" s="44">
        <f t="shared" si="48"/>
        <v>2296</v>
      </c>
      <c r="C2304" s="44">
        <v>160</v>
      </c>
      <c r="D2304" s="46" t="s">
        <v>2631</v>
      </c>
      <c r="E2304" s="46" t="s">
        <v>2631</v>
      </c>
      <c r="F2304" s="63"/>
      <c r="G2304" s="189"/>
      <c r="H2304" s="109" t="s">
        <v>678</v>
      </c>
      <c r="I2304" s="63" t="s">
        <v>2433</v>
      </c>
      <c r="J2304" s="66" t="s">
        <v>3662</v>
      </c>
      <c r="K2304" s="48" t="s">
        <v>3171</v>
      </c>
      <c r="L2304" s="198" t="s">
        <v>3266</v>
      </c>
    </row>
    <row r="2305" spans="2:27" ht="19.5" customHeight="1">
      <c r="B2305" s="44">
        <f t="shared" si="48"/>
        <v>2297</v>
      </c>
      <c r="C2305" s="44">
        <v>161</v>
      </c>
      <c r="D2305" s="46" t="s">
        <v>2631</v>
      </c>
      <c r="E2305" s="46" t="s">
        <v>2631</v>
      </c>
      <c r="F2305" s="63"/>
      <c r="G2305" s="189"/>
      <c r="H2305" s="112" t="s">
        <v>5036</v>
      </c>
      <c r="I2305" s="63" t="s">
        <v>2434</v>
      </c>
      <c r="J2305" s="66" t="s">
        <v>3729</v>
      </c>
      <c r="K2305" s="48" t="s">
        <v>3171</v>
      </c>
      <c r="L2305" s="198" t="s">
        <v>3266</v>
      </c>
    </row>
    <row r="2306" spans="2:27" ht="19.5" customHeight="1">
      <c r="B2306" s="44">
        <f t="shared" si="48"/>
        <v>2298</v>
      </c>
      <c r="C2306" s="44">
        <v>162</v>
      </c>
      <c r="D2306" s="46" t="s">
        <v>2631</v>
      </c>
      <c r="E2306" s="46" t="s">
        <v>2631</v>
      </c>
      <c r="G2306" s="189"/>
      <c r="H2306" s="112" t="s">
        <v>5036</v>
      </c>
      <c r="I2306" s="63" t="s">
        <v>2435</v>
      </c>
      <c r="J2306" s="66" t="s">
        <v>3468</v>
      </c>
      <c r="K2306" s="48" t="s">
        <v>3171</v>
      </c>
      <c r="L2306" s="198" t="s">
        <v>3266</v>
      </c>
      <c r="Y2306" s="87"/>
    </row>
    <row r="2307" spans="2:27" ht="19.5" customHeight="1">
      <c r="B2307" s="44">
        <f t="shared" si="48"/>
        <v>2299</v>
      </c>
      <c r="C2307" s="44">
        <v>163</v>
      </c>
      <c r="D2307" s="46" t="s">
        <v>2631</v>
      </c>
      <c r="E2307" s="46" t="s">
        <v>2631</v>
      </c>
      <c r="G2307" s="189"/>
      <c r="H2307" s="110" t="s">
        <v>5035</v>
      </c>
      <c r="I2307" s="63" t="s">
        <v>2436</v>
      </c>
      <c r="J2307" s="66" t="s">
        <v>3559</v>
      </c>
      <c r="K2307" s="48" t="s">
        <v>3183</v>
      </c>
      <c r="L2307" s="199" t="s">
        <v>3185</v>
      </c>
      <c r="Y2307" s="87"/>
    </row>
    <row r="2308" spans="2:27" ht="19.5" customHeight="1">
      <c r="B2308" s="44">
        <f t="shared" si="48"/>
        <v>2300</v>
      </c>
      <c r="C2308" s="44">
        <v>164</v>
      </c>
      <c r="D2308" s="46" t="s">
        <v>2631</v>
      </c>
      <c r="E2308" s="46" t="s">
        <v>2631</v>
      </c>
      <c r="G2308" s="189"/>
      <c r="H2308" s="110" t="s">
        <v>5035</v>
      </c>
      <c r="I2308" s="63" t="s">
        <v>2437</v>
      </c>
      <c r="J2308" s="66" t="s">
        <v>3394</v>
      </c>
      <c r="K2308" s="48" t="s">
        <v>3183</v>
      </c>
      <c r="L2308" s="199" t="s">
        <v>3185</v>
      </c>
      <c r="X2308" s="86"/>
      <c r="Y2308" s="87"/>
    </row>
    <row r="2309" spans="2:27" ht="19.5" customHeight="1">
      <c r="B2309" s="44">
        <f t="shared" si="48"/>
        <v>2301</v>
      </c>
      <c r="C2309" s="44">
        <v>165</v>
      </c>
      <c r="D2309" s="46" t="s">
        <v>2631</v>
      </c>
      <c r="E2309" s="46" t="s">
        <v>2631</v>
      </c>
      <c r="G2309" s="189"/>
      <c r="H2309" s="110" t="s">
        <v>5035</v>
      </c>
      <c r="I2309" s="63" t="s">
        <v>2438</v>
      </c>
      <c r="J2309" s="66" t="s">
        <v>3584</v>
      </c>
      <c r="K2309" s="48" t="s">
        <v>3183</v>
      </c>
      <c r="L2309" s="199" t="s">
        <v>3185</v>
      </c>
      <c r="O2309" s="38"/>
      <c r="P2309" s="53"/>
      <c r="X2309" s="86"/>
      <c r="Y2309" s="87"/>
    </row>
    <row r="2310" spans="2:27" ht="19.5" customHeight="1">
      <c r="B2310" s="44">
        <f t="shared" si="48"/>
        <v>2302</v>
      </c>
      <c r="C2310" s="44">
        <v>166</v>
      </c>
      <c r="D2310" s="46" t="s">
        <v>2631</v>
      </c>
      <c r="E2310" s="46" t="s">
        <v>2631</v>
      </c>
      <c r="F2310" s="106"/>
      <c r="G2310" s="189"/>
      <c r="H2310" s="110" t="s">
        <v>5035</v>
      </c>
      <c r="I2310" s="63" t="s">
        <v>2439</v>
      </c>
      <c r="J2310" s="66" t="s">
        <v>3635</v>
      </c>
      <c r="K2310" s="48" t="s">
        <v>3183</v>
      </c>
      <c r="L2310" s="199" t="s">
        <v>3185</v>
      </c>
      <c r="O2310" s="38"/>
      <c r="P2310" s="53"/>
      <c r="X2310" s="86"/>
      <c r="Y2310" s="87"/>
      <c r="Z2310" s="74"/>
      <c r="AA2310" s="86"/>
    </row>
    <row r="2311" spans="2:27" s="38" customFormat="1" ht="19.5" customHeight="1">
      <c r="B2311" s="44">
        <f t="shared" si="48"/>
        <v>2303</v>
      </c>
      <c r="C2311" s="44">
        <v>167</v>
      </c>
      <c r="D2311" s="46" t="s">
        <v>2631</v>
      </c>
      <c r="E2311" s="46" t="s">
        <v>2631</v>
      </c>
      <c r="F2311" s="63"/>
      <c r="G2311" s="189"/>
      <c r="H2311" s="110" t="s">
        <v>5035</v>
      </c>
      <c r="I2311" s="63" t="s">
        <v>2440</v>
      </c>
      <c r="J2311" s="66" t="s">
        <v>3441</v>
      </c>
      <c r="K2311" s="48" t="s">
        <v>3183</v>
      </c>
      <c r="L2311" s="199" t="s">
        <v>3185</v>
      </c>
      <c r="P2311" s="53"/>
      <c r="Q2311" s="37"/>
      <c r="R2311" s="37"/>
      <c r="X2311" s="86"/>
      <c r="Y2311" s="87"/>
      <c r="Z2311" s="74"/>
      <c r="AA2311" s="86"/>
    </row>
    <row r="2312" spans="2:27" s="38" customFormat="1" ht="19.5" customHeight="1">
      <c r="B2312" s="44">
        <f t="shared" si="48"/>
        <v>2304</v>
      </c>
      <c r="C2312" s="44">
        <v>168</v>
      </c>
      <c r="D2312" s="46" t="s">
        <v>2631</v>
      </c>
      <c r="E2312" s="46" t="s">
        <v>2631</v>
      </c>
      <c r="F2312" s="63"/>
      <c r="G2312" s="189"/>
      <c r="H2312" s="110" t="s">
        <v>5035</v>
      </c>
      <c r="I2312" s="63" t="s">
        <v>2441</v>
      </c>
      <c r="J2312" s="66" t="s">
        <v>3472</v>
      </c>
      <c r="K2312" s="48" t="s">
        <v>3183</v>
      </c>
      <c r="L2312" s="199" t="s">
        <v>3185</v>
      </c>
      <c r="P2312" s="53"/>
      <c r="X2312" s="86"/>
      <c r="Y2312" s="87"/>
      <c r="Z2312" s="74"/>
      <c r="AA2312" s="86"/>
    </row>
    <row r="2313" spans="2:27" s="38" customFormat="1" ht="19.5" customHeight="1">
      <c r="B2313" s="44">
        <f t="shared" si="48"/>
        <v>2305</v>
      </c>
      <c r="C2313" s="44">
        <v>169</v>
      </c>
      <c r="D2313" s="46" t="s">
        <v>2631</v>
      </c>
      <c r="E2313" s="46" t="s">
        <v>2631</v>
      </c>
      <c r="F2313" s="63"/>
      <c r="G2313" s="189"/>
      <c r="H2313" s="110" t="s">
        <v>5035</v>
      </c>
      <c r="I2313" s="63" t="s">
        <v>2442</v>
      </c>
      <c r="J2313" s="66" t="s">
        <v>3522</v>
      </c>
      <c r="K2313" s="48" t="s">
        <v>3183</v>
      </c>
      <c r="L2313" s="199" t="s">
        <v>3185</v>
      </c>
      <c r="P2313" s="53"/>
      <c r="X2313" s="86"/>
      <c r="Y2313" s="87"/>
      <c r="Z2313" s="74"/>
      <c r="AA2313" s="86"/>
    </row>
    <row r="2314" spans="2:27" s="38" customFormat="1" ht="19.5" customHeight="1">
      <c r="B2314" s="44">
        <f t="shared" si="48"/>
        <v>2306</v>
      </c>
      <c r="C2314" s="44">
        <v>170</v>
      </c>
      <c r="D2314" s="46" t="s">
        <v>2631</v>
      </c>
      <c r="E2314" s="46" t="s">
        <v>2631</v>
      </c>
      <c r="F2314" s="105"/>
      <c r="G2314" s="189"/>
      <c r="H2314" s="110" t="s">
        <v>5035</v>
      </c>
      <c r="I2314" s="63" t="s">
        <v>2443</v>
      </c>
      <c r="J2314" s="66" t="s">
        <v>5028</v>
      </c>
      <c r="K2314" s="48" t="s">
        <v>3183</v>
      </c>
      <c r="L2314" s="199" t="s">
        <v>3185</v>
      </c>
      <c r="P2314" s="53"/>
      <c r="X2314" s="86"/>
      <c r="Y2314" s="87"/>
      <c r="Z2314" s="74"/>
      <c r="AA2314" s="86"/>
    </row>
    <row r="2315" spans="2:27" s="38" customFormat="1" ht="19.5" customHeight="1">
      <c r="B2315" s="44">
        <f t="shared" si="48"/>
        <v>2307</v>
      </c>
      <c r="C2315" s="44">
        <v>171</v>
      </c>
      <c r="D2315" s="46" t="s">
        <v>2631</v>
      </c>
      <c r="E2315" s="46" t="s">
        <v>2631</v>
      </c>
      <c r="F2315" s="105"/>
      <c r="G2315" s="189"/>
      <c r="H2315" s="110" t="s">
        <v>5035</v>
      </c>
      <c r="I2315" s="63" t="s">
        <v>2444</v>
      </c>
      <c r="J2315" s="66" t="s">
        <v>3663</v>
      </c>
      <c r="K2315" s="48" t="s">
        <v>3183</v>
      </c>
      <c r="L2315" s="199" t="s">
        <v>3185</v>
      </c>
      <c r="P2315" s="53"/>
      <c r="X2315" s="86"/>
      <c r="Y2315" s="87"/>
      <c r="Z2315" s="74"/>
      <c r="AA2315" s="86"/>
    </row>
    <row r="2316" spans="2:27" s="38" customFormat="1" ht="19.5" customHeight="1">
      <c r="B2316" s="44">
        <f t="shared" si="48"/>
        <v>2308</v>
      </c>
      <c r="C2316" s="44">
        <v>172</v>
      </c>
      <c r="D2316" s="46" t="s">
        <v>2631</v>
      </c>
      <c r="E2316" s="46" t="s">
        <v>2631</v>
      </c>
      <c r="F2316" s="105"/>
      <c r="G2316" s="189"/>
      <c r="H2316" s="110" t="s">
        <v>5035</v>
      </c>
      <c r="I2316" s="63" t="s">
        <v>2445</v>
      </c>
      <c r="J2316" s="66" t="s">
        <v>3710</v>
      </c>
      <c r="K2316" s="48" t="s">
        <v>3183</v>
      </c>
      <c r="L2316" s="199" t="s">
        <v>3185</v>
      </c>
      <c r="P2316" s="53"/>
      <c r="X2316" s="86"/>
      <c r="Y2316" s="87"/>
      <c r="Z2316" s="74"/>
      <c r="AA2316" s="86"/>
    </row>
    <row r="2317" spans="2:27" s="38" customFormat="1" ht="19.5" customHeight="1">
      <c r="B2317" s="44">
        <f t="shared" si="48"/>
        <v>2309</v>
      </c>
      <c r="C2317" s="44">
        <v>173</v>
      </c>
      <c r="D2317" s="46" t="s">
        <v>2631</v>
      </c>
      <c r="E2317" s="46" t="s">
        <v>2631</v>
      </c>
      <c r="F2317" s="105"/>
      <c r="G2317" s="189"/>
      <c r="H2317" s="110" t="s">
        <v>5035</v>
      </c>
      <c r="I2317" s="63" t="s">
        <v>2446</v>
      </c>
      <c r="J2317" s="66" t="s">
        <v>3544</v>
      </c>
      <c r="K2317" s="48" t="s">
        <v>3183</v>
      </c>
      <c r="L2317" s="199" t="s">
        <v>3185</v>
      </c>
      <c r="P2317" s="53"/>
      <c r="X2317" s="86"/>
      <c r="Y2317" s="87"/>
      <c r="Z2317" s="74"/>
      <c r="AA2317" s="86"/>
    </row>
    <row r="2318" spans="2:27" s="38" customFormat="1" ht="19.5" customHeight="1">
      <c r="B2318" s="44">
        <f t="shared" si="48"/>
        <v>2310</v>
      </c>
      <c r="C2318" s="44">
        <v>174</v>
      </c>
      <c r="D2318" s="46" t="s">
        <v>2631</v>
      </c>
      <c r="E2318" s="46" t="s">
        <v>2631</v>
      </c>
      <c r="F2318" s="105"/>
      <c r="G2318" s="189"/>
      <c r="H2318" s="110" t="s">
        <v>5035</v>
      </c>
      <c r="I2318" s="63" t="s">
        <v>2447</v>
      </c>
      <c r="J2318" s="66" t="s">
        <v>3428</v>
      </c>
      <c r="K2318" s="48" t="s">
        <v>3183</v>
      </c>
      <c r="L2318" s="199" t="s">
        <v>3185</v>
      </c>
      <c r="P2318" s="53"/>
      <c r="X2318" s="86"/>
      <c r="Y2318" s="82"/>
      <c r="Z2318" s="74"/>
      <c r="AA2318" s="86"/>
    </row>
    <row r="2319" spans="2:27" s="38" customFormat="1" ht="19.5" customHeight="1">
      <c r="B2319" s="44">
        <f t="shared" si="48"/>
        <v>2311</v>
      </c>
      <c r="C2319" s="44">
        <v>175</v>
      </c>
      <c r="D2319" s="46" t="s">
        <v>2631</v>
      </c>
      <c r="E2319" s="46" t="s">
        <v>2631</v>
      </c>
      <c r="F2319" s="63"/>
      <c r="G2319" s="189"/>
      <c r="H2319" s="110" t="s">
        <v>5035</v>
      </c>
      <c r="I2319" s="63" t="s">
        <v>2448</v>
      </c>
      <c r="J2319" s="66" t="s">
        <v>3522</v>
      </c>
      <c r="K2319" s="48" t="s">
        <v>3183</v>
      </c>
      <c r="L2319" s="199" t="s">
        <v>3185</v>
      </c>
      <c r="P2319" s="53"/>
      <c r="X2319" s="86"/>
      <c r="Y2319" s="82"/>
      <c r="Z2319" s="74"/>
      <c r="AA2319" s="86"/>
    </row>
    <row r="2320" spans="2:27" s="38" customFormat="1" ht="19.5" customHeight="1">
      <c r="B2320" s="44">
        <f t="shared" si="48"/>
        <v>2312</v>
      </c>
      <c r="C2320" s="44">
        <v>176</v>
      </c>
      <c r="D2320" s="46" t="s">
        <v>2631</v>
      </c>
      <c r="E2320" s="46" t="s">
        <v>2631</v>
      </c>
      <c r="F2320" s="105"/>
      <c r="G2320" s="189"/>
      <c r="H2320" s="110" t="s">
        <v>5035</v>
      </c>
      <c r="I2320" s="63" t="s">
        <v>2449</v>
      </c>
      <c r="J2320" s="66" t="s">
        <v>3495</v>
      </c>
      <c r="K2320" s="48" t="s">
        <v>3183</v>
      </c>
      <c r="L2320" s="199" t="s">
        <v>3185</v>
      </c>
      <c r="P2320" s="53"/>
      <c r="X2320" s="61"/>
      <c r="Y2320" s="82"/>
      <c r="Z2320" s="74"/>
      <c r="AA2320" s="86"/>
    </row>
    <row r="2321" spans="2:27" s="38" customFormat="1" ht="19.5" customHeight="1">
      <c r="B2321" s="44">
        <f t="shared" si="48"/>
        <v>2313</v>
      </c>
      <c r="C2321" s="44">
        <v>177</v>
      </c>
      <c r="D2321" s="46" t="s">
        <v>2631</v>
      </c>
      <c r="E2321" s="46" t="s">
        <v>2631</v>
      </c>
      <c r="F2321" s="105"/>
      <c r="G2321" s="189"/>
      <c r="H2321" s="110" t="s">
        <v>5035</v>
      </c>
      <c r="I2321" s="63" t="s">
        <v>2450</v>
      </c>
      <c r="J2321" s="66" t="s">
        <v>3544</v>
      </c>
      <c r="K2321" s="48" t="s">
        <v>3183</v>
      </c>
      <c r="L2321" s="199" t="s">
        <v>3185</v>
      </c>
      <c r="O2321" s="37"/>
      <c r="P2321" s="52"/>
      <c r="X2321" s="61"/>
      <c r="Y2321" s="82"/>
      <c r="Z2321" s="74"/>
      <c r="AA2321" s="86"/>
    </row>
    <row r="2322" spans="2:27" s="38" customFormat="1" ht="19.5" customHeight="1">
      <c r="B2322" s="44">
        <f t="shared" si="48"/>
        <v>2314</v>
      </c>
      <c r="C2322" s="44">
        <v>178</v>
      </c>
      <c r="D2322" s="46" t="s">
        <v>2631</v>
      </c>
      <c r="E2322" s="46" t="s">
        <v>2631</v>
      </c>
      <c r="F2322" s="63"/>
      <c r="G2322" s="189"/>
      <c r="H2322" s="110" t="s">
        <v>5035</v>
      </c>
      <c r="I2322" s="63" t="s">
        <v>2451</v>
      </c>
      <c r="J2322" s="66" t="s">
        <v>3594</v>
      </c>
      <c r="K2322" s="48" t="s">
        <v>3183</v>
      </c>
      <c r="L2322" s="199" t="s">
        <v>3185</v>
      </c>
      <c r="O2322" s="37"/>
      <c r="P2322" s="52"/>
      <c r="X2322" s="61"/>
      <c r="Y2322" s="82"/>
      <c r="Z2322" s="49"/>
      <c r="AA2322" s="83"/>
    </row>
    <row r="2323" spans="2:27" ht="19.5" customHeight="1">
      <c r="B2323" s="44">
        <f t="shared" si="48"/>
        <v>2315</v>
      </c>
      <c r="C2323" s="44">
        <v>179</v>
      </c>
      <c r="D2323" s="46" t="s">
        <v>2631</v>
      </c>
      <c r="E2323" s="46" t="s">
        <v>2631</v>
      </c>
      <c r="G2323" s="189"/>
      <c r="H2323" s="110" t="s">
        <v>5035</v>
      </c>
      <c r="I2323" s="63" t="s">
        <v>2452</v>
      </c>
      <c r="J2323" s="66" t="s">
        <v>3635</v>
      </c>
      <c r="K2323" s="48" t="s">
        <v>3183</v>
      </c>
      <c r="L2323" s="199" t="s">
        <v>3185</v>
      </c>
      <c r="Q2323" s="38"/>
      <c r="R2323" s="38"/>
    </row>
    <row r="2324" spans="2:27" ht="19.5" customHeight="1">
      <c r="B2324" s="44">
        <f t="shared" si="48"/>
        <v>2316</v>
      </c>
      <c r="C2324" s="44">
        <v>180</v>
      </c>
      <c r="D2324" s="46" t="s">
        <v>2631</v>
      </c>
      <c r="E2324" s="46" t="s">
        <v>2631</v>
      </c>
      <c r="G2324" s="189"/>
      <c r="H2324" s="110" t="s">
        <v>5035</v>
      </c>
      <c r="I2324" s="63" t="s">
        <v>2453</v>
      </c>
      <c r="J2324" s="66" t="s">
        <v>3648</v>
      </c>
      <c r="K2324" s="48" t="s">
        <v>3183</v>
      </c>
      <c r="L2324" s="199" t="s">
        <v>3185</v>
      </c>
    </row>
    <row r="2325" spans="2:27" ht="19.5" customHeight="1">
      <c r="B2325" s="44">
        <f t="shared" si="48"/>
        <v>2317</v>
      </c>
      <c r="C2325" s="44">
        <v>181</v>
      </c>
      <c r="D2325" s="46" t="s">
        <v>2631</v>
      </c>
      <c r="E2325" s="46" t="s">
        <v>2631</v>
      </c>
      <c r="G2325" s="189"/>
      <c r="H2325" s="110" t="s">
        <v>5035</v>
      </c>
      <c r="I2325" s="63" t="s">
        <v>2454</v>
      </c>
      <c r="J2325" s="66" t="s">
        <v>3586</v>
      </c>
      <c r="K2325" s="48" t="s">
        <v>3183</v>
      </c>
      <c r="L2325" s="199" t="s">
        <v>3185</v>
      </c>
    </row>
    <row r="2326" spans="2:27" ht="19.5" customHeight="1">
      <c r="B2326" s="44">
        <f t="shared" si="48"/>
        <v>2318</v>
      </c>
      <c r="C2326" s="44">
        <v>182</v>
      </c>
      <c r="D2326" s="46" t="s">
        <v>2631</v>
      </c>
      <c r="E2326" s="46" t="s">
        <v>2631</v>
      </c>
      <c r="F2326" s="63"/>
      <c r="G2326" s="189"/>
      <c r="H2326" s="110" t="s">
        <v>5035</v>
      </c>
      <c r="I2326" s="63" t="s">
        <v>2455</v>
      </c>
      <c r="J2326" s="66" t="s">
        <v>3497</v>
      </c>
      <c r="K2326" s="48" t="s">
        <v>3270</v>
      </c>
      <c r="L2326" s="198" t="s">
        <v>3269</v>
      </c>
    </row>
    <row r="2327" spans="2:27" ht="19.5" customHeight="1">
      <c r="B2327" s="44">
        <f t="shared" si="48"/>
        <v>2319</v>
      </c>
      <c r="C2327" s="44">
        <v>183</v>
      </c>
      <c r="D2327" s="46" t="s">
        <v>2631</v>
      </c>
      <c r="E2327" s="46" t="s">
        <v>2631</v>
      </c>
      <c r="F2327" s="63"/>
      <c r="G2327" s="189"/>
      <c r="H2327" s="110" t="s">
        <v>5035</v>
      </c>
      <c r="I2327" s="63" t="s">
        <v>2456</v>
      </c>
      <c r="J2327" s="66" t="s">
        <v>3601</v>
      </c>
      <c r="K2327" s="48" t="s">
        <v>3270</v>
      </c>
      <c r="L2327" s="198" t="s">
        <v>3269</v>
      </c>
    </row>
    <row r="2328" spans="2:27" ht="19.5" customHeight="1">
      <c r="B2328" s="44">
        <f t="shared" si="48"/>
        <v>2320</v>
      </c>
      <c r="C2328" s="44">
        <v>184</v>
      </c>
      <c r="D2328" s="46" t="s">
        <v>2631</v>
      </c>
      <c r="E2328" s="46" t="s">
        <v>2631</v>
      </c>
      <c r="F2328" s="63"/>
      <c r="G2328" s="189"/>
      <c r="H2328" s="110" t="s">
        <v>5035</v>
      </c>
      <c r="I2328" s="63" t="s">
        <v>2457</v>
      </c>
      <c r="J2328" s="66" t="s">
        <v>3636</v>
      </c>
      <c r="K2328" s="60" t="s">
        <v>71</v>
      </c>
      <c r="L2328" s="199" t="s">
        <v>3748</v>
      </c>
    </row>
    <row r="2329" spans="2:27" ht="19.5" customHeight="1">
      <c r="B2329" s="44">
        <f t="shared" si="48"/>
        <v>2321</v>
      </c>
      <c r="C2329" s="44">
        <v>185</v>
      </c>
      <c r="D2329" s="46" t="s">
        <v>2631</v>
      </c>
      <c r="E2329" s="46" t="s">
        <v>2631</v>
      </c>
      <c r="F2329" s="63"/>
      <c r="G2329" s="189"/>
      <c r="H2329" s="112" t="s">
        <v>5036</v>
      </c>
      <c r="I2329" s="63" t="s">
        <v>2458</v>
      </c>
      <c r="J2329" s="66" t="s">
        <v>3390</v>
      </c>
      <c r="K2329" s="51" t="s">
        <v>1192</v>
      </c>
      <c r="L2329" s="199" t="s">
        <v>4843</v>
      </c>
    </row>
    <row r="2330" spans="2:27" ht="19.5" customHeight="1">
      <c r="B2330" s="44">
        <f t="shared" si="48"/>
        <v>2322</v>
      </c>
      <c r="C2330" s="44">
        <v>186</v>
      </c>
      <c r="D2330" s="46" t="s">
        <v>2631</v>
      </c>
      <c r="E2330" s="46" t="s">
        <v>2631</v>
      </c>
      <c r="G2330" s="189"/>
      <c r="H2330" s="110" t="s">
        <v>5035</v>
      </c>
      <c r="I2330" s="63" t="s">
        <v>2459</v>
      </c>
      <c r="J2330" s="66" t="s">
        <v>3647</v>
      </c>
      <c r="K2330" s="60" t="s">
        <v>1225</v>
      </c>
      <c r="L2330" s="199" t="s">
        <v>3348</v>
      </c>
    </row>
    <row r="2331" spans="2:27" ht="19.5" customHeight="1">
      <c r="B2331" s="44">
        <f t="shared" si="48"/>
        <v>2323</v>
      </c>
      <c r="C2331" s="44">
        <v>187</v>
      </c>
      <c r="D2331" s="46" t="s">
        <v>2631</v>
      </c>
      <c r="E2331" s="46" t="s">
        <v>2631</v>
      </c>
      <c r="F2331" s="63"/>
      <c r="G2331" s="189"/>
      <c r="H2331" s="112" t="s">
        <v>5036</v>
      </c>
      <c r="I2331" s="63" t="s">
        <v>2460</v>
      </c>
      <c r="J2331" s="66" t="s">
        <v>3497</v>
      </c>
      <c r="K2331" s="60" t="s">
        <v>1225</v>
      </c>
      <c r="L2331" s="199" t="s">
        <v>3348</v>
      </c>
    </row>
    <row r="2332" spans="2:27" ht="19.5" customHeight="1">
      <c r="B2332" s="44">
        <f t="shared" si="48"/>
        <v>2324</v>
      </c>
      <c r="C2332" s="44">
        <v>188</v>
      </c>
      <c r="D2332" s="46" t="s">
        <v>2631</v>
      </c>
      <c r="E2332" s="46" t="s">
        <v>2631</v>
      </c>
      <c r="F2332" s="63"/>
      <c r="G2332" s="189"/>
      <c r="H2332" s="109" t="s">
        <v>678</v>
      </c>
      <c r="I2332" s="63" t="s">
        <v>2461</v>
      </c>
      <c r="J2332" s="66" t="s">
        <v>3413</v>
      </c>
      <c r="K2332" s="60" t="s">
        <v>399</v>
      </c>
      <c r="L2332" s="199" t="s">
        <v>3321</v>
      </c>
    </row>
    <row r="2333" spans="2:27" ht="19.5" customHeight="1">
      <c r="B2333" s="44">
        <f t="shared" si="48"/>
        <v>2325</v>
      </c>
      <c r="C2333" s="44">
        <v>189</v>
      </c>
      <c r="D2333" s="46" t="s">
        <v>2631</v>
      </c>
      <c r="E2333" s="46" t="s">
        <v>2631</v>
      </c>
      <c r="G2333" s="189"/>
      <c r="H2333" s="110" t="s">
        <v>5035</v>
      </c>
      <c r="I2333" s="63" t="s">
        <v>2462</v>
      </c>
      <c r="J2333" s="66" t="s">
        <v>3452</v>
      </c>
      <c r="K2333" s="48" t="s">
        <v>65</v>
      </c>
      <c r="L2333" s="199" t="s">
        <v>3187</v>
      </c>
    </row>
    <row r="2334" spans="2:27" ht="19.5" customHeight="1">
      <c r="B2334" s="44">
        <f t="shared" si="48"/>
        <v>2326</v>
      </c>
      <c r="C2334" s="44">
        <v>190</v>
      </c>
      <c r="D2334" s="46" t="s">
        <v>2631</v>
      </c>
      <c r="E2334" s="46" t="s">
        <v>2631</v>
      </c>
      <c r="F2334" s="63"/>
      <c r="G2334" s="189"/>
      <c r="H2334" s="110" t="s">
        <v>5035</v>
      </c>
      <c r="I2334" s="63" t="s">
        <v>2463</v>
      </c>
      <c r="J2334" s="66" t="s">
        <v>3476</v>
      </c>
      <c r="K2334" s="48" t="s">
        <v>65</v>
      </c>
      <c r="L2334" s="199" t="s">
        <v>3187</v>
      </c>
    </row>
    <row r="2335" spans="2:27" ht="19.5" customHeight="1">
      <c r="B2335" s="44">
        <f t="shared" si="48"/>
        <v>2327</v>
      </c>
      <c r="C2335" s="44">
        <v>191</v>
      </c>
      <c r="D2335" s="46" t="s">
        <v>2631</v>
      </c>
      <c r="E2335" s="46" t="s">
        <v>2631</v>
      </c>
      <c r="G2335" s="189"/>
      <c r="H2335" s="110" t="s">
        <v>5035</v>
      </c>
      <c r="I2335" s="63" t="s">
        <v>2464</v>
      </c>
      <c r="J2335" s="66" t="s">
        <v>3476</v>
      </c>
      <c r="K2335" s="48" t="s">
        <v>65</v>
      </c>
      <c r="L2335" s="199" t="s">
        <v>3187</v>
      </c>
    </row>
    <row r="2336" spans="2:27" ht="19.5" customHeight="1">
      <c r="B2336" s="44">
        <f t="shared" si="48"/>
        <v>2328</v>
      </c>
      <c r="C2336" s="44">
        <v>192</v>
      </c>
      <c r="D2336" s="46" t="s">
        <v>2631</v>
      </c>
      <c r="E2336" s="46" t="s">
        <v>2631</v>
      </c>
      <c r="F2336" s="63"/>
      <c r="G2336" s="189"/>
      <c r="H2336" s="113" t="s">
        <v>677</v>
      </c>
      <c r="I2336" s="63" t="s">
        <v>2465</v>
      </c>
      <c r="J2336" s="66" t="s">
        <v>3485</v>
      </c>
      <c r="K2336" s="48" t="s">
        <v>65</v>
      </c>
      <c r="L2336" s="199" t="s">
        <v>3187</v>
      </c>
    </row>
    <row r="2337" spans="2:12" ht="19.5" customHeight="1">
      <c r="B2337" s="44">
        <f t="shared" si="48"/>
        <v>2329</v>
      </c>
      <c r="C2337" s="44">
        <v>193</v>
      </c>
      <c r="D2337" s="46" t="s">
        <v>2631</v>
      </c>
      <c r="E2337" s="46" t="s">
        <v>2631</v>
      </c>
      <c r="F2337" s="63"/>
      <c r="G2337" s="189"/>
      <c r="H2337" s="109" t="s">
        <v>678</v>
      </c>
      <c r="I2337" s="63" t="s">
        <v>2466</v>
      </c>
      <c r="J2337" s="66" t="s">
        <v>3522</v>
      </c>
      <c r="K2337" s="48" t="s">
        <v>65</v>
      </c>
      <c r="L2337" s="199" t="s">
        <v>3187</v>
      </c>
    </row>
    <row r="2338" spans="2:12" ht="19.5" customHeight="1">
      <c r="B2338" s="44">
        <f t="shared" si="48"/>
        <v>2330</v>
      </c>
      <c r="C2338" s="44">
        <v>194</v>
      </c>
      <c r="D2338" s="46" t="s">
        <v>2631</v>
      </c>
      <c r="E2338" s="46" t="s">
        <v>2631</v>
      </c>
      <c r="F2338" s="106"/>
      <c r="G2338" s="189"/>
      <c r="H2338" s="110" t="s">
        <v>5035</v>
      </c>
      <c r="I2338" s="63" t="s">
        <v>2467</v>
      </c>
      <c r="J2338" s="66" t="s">
        <v>3664</v>
      </c>
      <c r="K2338" s="48" t="s">
        <v>65</v>
      </c>
      <c r="L2338" s="199" t="s">
        <v>3187</v>
      </c>
    </row>
    <row r="2339" spans="2:12" ht="19.5" customHeight="1">
      <c r="B2339" s="44">
        <f t="shared" si="48"/>
        <v>2331</v>
      </c>
      <c r="C2339" s="44">
        <v>195</v>
      </c>
      <c r="D2339" s="46" t="s">
        <v>2631</v>
      </c>
      <c r="E2339" s="46" t="s">
        <v>2631</v>
      </c>
      <c r="F2339" s="63"/>
      <c r="G2339" s="189"/>
      <c r="H2339" s="110" t="s">
        <v>5035</v>
      </c>
      <c r="I2339" s="63" t="s">
        <v>2468</v>
      </c>
      <c r="J2339" s="66" t="s">
        <v>3394</v>
      </c>
      <c r="K2339" s="48" t="s">
        <v>65</v>
      </c>
      <c r="L2339" s="199" t="s">
        <v>3187</v>
      </c>
    </row>
    <row r="2340" spans="2:12" ht="19.5" customHeight="1">
      <c r="B2340" s="44">
        <f t="shared" si="48"/>
        <v>2332</v>
      </c>
      <c r="C2340" s="44">
        <v>196</v>
      </c>
      <c r="D2340" s="46" t="s">
        <v>2631</v>
      </c>
      <c r="E2340" s="46" t="s">
        <v>2631</v>
      </c>
      <c r="G2340" s="189"/>
      <c r="H2340" s="110" t="s">
        <v>5035</v>
      </c>
      <c r="I2340" s="63" t="s">
        <v>2962</v>
      </c>
      <c r="J2340" s="66" t="s">
        <v>3476</v>
      </c>
      <c r="K2340" s="48" t="s">
        <v>65</v>
      </c>
      <c r="L2340" s="199" t="s">
        <v>3187</v>
      </c>
    </row>
    <row r="2341" spans="2:12" ht="19.5" customHeight="1">
      <c r="B2341" s="44">
        <f t="shared" ref="B2341:B2404" si="49">ROW()-8</f>
        <v>2333</v>
      </c>
      <c r="C2341" s="44">
        <v>197</v>
      </c>
      <c r="D2341" s="46" t="s">
        <v>2631</v>
      </c>
      <c r="E2341" s="46" t="s">
        <v>2631</v>
      </c>
      <c r="G2341" s="189"/>
      <c r="H2341" s="110" t="s">
        <v>5035</v>
      </c>
      <c r="I2341" s="63" t="s">
        <v>2961</v>
      </c>
      <c r="J2341" s="66" t="s">
        <v>3476</v>
      </c>
      <c r="K2341" s="48" t="s">
        <v>65</v>
      </c>
      <c r="L2341" s="199" t="s">
        <v>3187</v>
      </c>
    </row>
    <row r="2342" spans="2:12" ht="19.5" customHeight="1">
      <c r="B2342" s="44">
        <f t="shared" si="49"/>
        <v>2334</v>
      </c>
      <c r="C2342" s="44">
        <v>198</v>
      </c>
      <c r="D2342" s="46" t="s">
        <v>2631</v>
      </c>
      <c r="E2342" s="46" t="s">
        <v>2631</v>
      </c>
      <c r="G2342" s="189"/>
      <c r="H2342" s="110" t="s">
        <v>5035</v>
      </c>
      <c r="I2342" s="63" t="s">
        <v>2469</v>
      </c>
      <c r="J2342" s="66" t="s">
        <v>3488</v>
      </c>
      <c r="K2342" s="48" t="s">
        <v>65</v>
      </c>
      <c r="L2342" s="199" t="s">
        <v>3187</v>
      </c>
    </row>
    <row r="2343" spans="2:12" ht="19.5" customHeight="1">
      <c r="B2343" s="44">
        <f t="shared" si="49"/>
        <v>2335</v>
      </c>
      <c r="C2343" s="44">
        <v>199</v>
      </c>
      <c r="D2343" s="46" t="s">
        <v>2631</v>
      </c>
      <c r="E2343" s="46" t="s">
        <v>2631</v>
      </c>
      <c r="F2343" s="49"/>
      <c r="G2343" s="189"/>
      <c r="H2343" s="109" t="s">
        <v>678</v>
      </c>
      <c r="I2343" s="63" t="s">
        <v>2470</v>
      </c>
      <c r="J2343" s="66" t="s">
        <v>3526</v>
      </c>
      <c r="K2343" s="48" t="s">
        <v>65</v>
      </c>
      <c r="L2343" s="199" t="s">
        <v>3187</v>
      </c>
    </row>
    <row r="2344" spans="2:12" ht="19.5" customHeight="1">
      <c r="B2344" s="44">
        <f t="shared" si="49"/>
        <v>2336</v>
      </c>
      <c r="C2344" s="44">
        <v>200</v>
      </c>
      <c r="D2344" s="46" t="s">
        <v>2631</v>
      </c>
      <c r="E2344" s="46" t="s">
        <v>2631</v>
      </c>
      <c r="F2344" s="63"/>
      <c r="G2344" s="189"/>
      <c r="H2344" s="110" t="s">
        <v>5035</v>
      </c>
      <c r="I2344" s="63" t="s">
        <v>2471</v>
      </c>
      <c r="J2344" s="66" t="s">
        <v>3539</v>
      </c>
      <c r="K2344" s="48" t="s">
        <v>65</v>
      </c>
      <c r="L2344" s="199" t="s">
        <v>3187</v>
      </c>
    </row>
    <row r="2345" spans="2:12" ht="19.5" customHeight="1">
      <c r="B2345" s="44">
        <f t="shared" si="49"/>
        <v>2337</v>
      </c>
      <c r="C2345" s="44">
        <v>201</v>
      </c>
      <c r="D2345" s="46" t="s">
        <v>2631</v>
      </c>
      <c r="E2345" s="46" t="s">
        <v>2631</v>
      </c>
      <c r="F2345" s="63"/>
      <c r="G2345" s="189"/>
      <c r="H2345" s="110" t="s">
        <v>5035</v>
      </c>
      <c r="I2345" s="63" t="s">
        <v>2472</v>
      </c>
      <c r="J2345" s="66" t="s">
        <v>3424</v>
      </c>
      <c r="K2345" s="48" t="s">
        <v>65</v>
      </c>
      <c r="L2345" s="199" t="s">
        <v>3187</v>
      </c>
    </row>
    <row r="2346" spans="2:12" ht="19.5" customHeight="1">
      <c r="B2346" s="44">
        <f t="shared" si="49"/>
        <v>2338</v>
      </c>
      <c r="C2346" s="44">
        <v>202</v>
      </c>
      <c r="D2346" s="46" t="s">
        <v>2631</v>
      </c>
      <c r="E2346" s="46" t="s">
        <v>2631</v>
      </c>
      <c r="F2346" s="63"/>
      <c r="G2346" s="189"/>
      <c r="H2346" s="110" t="s">
        <v>5035</v>
      </c>
      <c r="I2346" s="63" t="s">
        <v>2473</v>
      </c>
      <c r="J2346" s="66" t="s">
        <v>3526</v>
      </c>
      <c r="K2346" s="48" t="s">
        <v>65</v>
      </c>
      <c r="L2346" s="199" t="s">
        <v>3187</v>
      </c>
    </row>
    <row r="2347" spans="2:12" ht="19.5" customHeight="1">
      <c r="B2347" s="44">
        <f t="shared" si="49"/>
        <v>2339</v>
      </c>
      <c r="C2347" s="44">
        <v>203</v>
      </c>
      <c r="D2347" s="46" t="s">
        <v>2631</v>
      </c>
      <c r="E2347" s="46" t="s">
        <v>2631</v>
      </c>
      <c r="F2347" s="49"/>
      <c r="G2347" s="189"/>
      <c r="H2347" s="112" t="s">
        <v>5036</v>
      </c>
      <c r="I2347" s="63" t="s">
        <v>2474</v>
      </c>
      <c r="J2347" s="66" t="s">
        <v>3567</v>
      </c>
      <c r="K2347" s="48" t="s">
        <v>65</v>
      </c>
      <c r="L2347" s="199" t="s">
        <v>3187</v>
      </c>
    </row>
    <row r="2348" spans="2:12" ht="19.5" customHeight="1">
      <c r="B2348" s="44">
        <f t="shared" si="49"/>
        <v>2340</v>
      </c>
      <c r="C2348" s="44">
        <v>204</v>
      </c>
      <c r="D2348" s="46" t="s">
        <v>2631</v>
      </c>
      <c r="E2348" s="46" t="s">
        <v>2631</v>
      </c>
      <c r="F2348" s="78"/>
      <c r="G2348" s="189"/>
      <c r="H2348" s="110" t="s">
        <v>5035</v>
      </c>
      <c r="I2348" s="63" t="s">
        <v>4875</v>
      </c>
      <c r="J2348" s="66" t="s">
        <v>3439</v>
      </c>
      <c r="K2348" s="48" t="s">
        <v>65</v>
      </c>
      <c r="L2348" s="199" t="s">
        <v>3187</v>
      </c>
    </row>
    <row r="2349" spans="2:12" ht="19.5" customHeight="1">
      <c r="B2349" s="44">
        <f t="shared" si="49"/>
        <v>2341</v>
      </c>
      <c r="C2349" s="44">
        <v>205</v>
      </c>
      <c r="D2349" s="46" t="s">
        <v>2631</v>
      </c>
      <c r="E2349" s="46" t="s">
        <v>2631</v>
      </c>
      <c r="F2349" s="49"/>
      <c r="G2349" s="189"/>
      <c r="H2349" s="110" t="s">
        <v>5035</v>
      </c>
      <c r="I2349" s="63" t="s">
        <v>2475</v>
      </c>
      <c r="J2349" s="66" t="s">
        <v>3574</v>
      </c>
      <c r="K2349" s="48" t="s">
        <v>65</v>
      </c>
      <c r="L2349" s="199" t="s">
        <v>3187</v>
      </c>
    </row>
    <row r="2350" spans="2:12" ht="19.5" customHeight="1">
      <c r="B2350" s="44">
        <f t="shared" si="49"/>
        <v>2342</v>
      </c>
      <c r="C2350" s="44">
        <v>206</v>
      </c>
      <c r="D2350" s="46" t="s">
        <v>2631</v>
      </c>
      <c r="E2350" s="46" t="s">
        <v>2631</v>
      </c>
      <c r="F2350" s="49"/>
      <c r="G2350" s="189"/>
      <c r="H2350" s="110" t="s">
        <v>5035</v>
      </c>
      <c r="I2350" s="63" t="s">
        <v>2476</v>
      </c>
      <c r="J2350" s="66" t="s">
        <v>3520</v>
      </c>
      <c r="K2350" s="48" t="s">
        <v>65</v>
      </c>
      <c r="L2350" s="199" t="s">
        <v>3187</v>
      </c>
    </row>
    <row r="2351" spans="2:12" ht="19.5" customHeight="1">
      <c r="B2351" s="44">
        <f t="shared" si="49"/>
        <v>2343</v>
      </c>
      <c r="C2351" s="44">
        <v>207</v>
      </c>
      <c r="D2351" s="46" t="s">
        <v>2631</v>
      </c>
      <c r="E2351" s="46" t="s">
        <v>2631</v>
      </c>
      <c r="F2351" s="63"/>
      <c r="G2351" s="189"/>
      <c r="H2351" s="110" t="s">
        <v>5035</v>
      </c>
      <c r="I2351" s="63" t="s">
        <v>2477</v>
      </c>
      <c r="J2351" s="66" t="s">
        <v>3626</v>
      </c>
      <c r="K2351" s="48" t="s">
        <v>65</v>
      </c>
      <c r="L2351" s="199" t="s">
        <v>3187</v>
      </c>
    </row>
    <row r="2352" spans="2:12" ht="19.5" customHeight="1">
      <c r="B2352" s="44">
        <f t="shared" si="49"/>
        <v>2344</v>
      </c>
      <c r="C2352" s="44">
        <v>208</v>
      </c>
      <c r="D2352" s="46" t="s">
        <v>2631</v>
      </c>
      <c r="E2352" s="46" t="s">
        <v>2631</v>
      </c>
      <c r="F2352" s="49"/>
      <c r="G2352" s="189"/>
      <c r="H2352" s="109" t="s">
        <v>678</v>
      </c>
      <c r="I2352" s="63" t="s">
        <v>2478</v>
      </c>
      <c r="J2352" s="66" t="s">
        <v>3409</v>
      </c>
      <c r="K2352" s="48" t="s">
        <v>65</v>
      </c>
      <c r="L2352" s="199" t="s">
        <v>3187</v>
      </c>
    </row>
    <row r="2353" spans="2:12" ht="19.5" customHeight="1">
      <c r="B2353" s="44">
        <f t="shared" si="49"/>
        <v>2345</v>
      </c>
      <c r="C2353" s="44">
        <v>209</v>
      </c>
      <c r="D2353" s="46" t="s">
        <v>2631</v>
      </c>
      <c r="E2353" s="46" t="s">
        <v>2631</v>
      </c>
      <c r="F2353" s="78"/>
      <c r="G2353" s="189"/>
      <c r="H2353" s="109" t="s">
        <v>678</v>
      </c>
      <c r="I2353" s="63" t="s">
        <v>2943</v>
      </c>
      <c r="J2353" s="66" t="s">
        <v>3663</v>
      </c>
      <c r="K2353" s="48" t="s">
        <v>17</v>
      </c>
      <c r="L2353" s="199" t="s">
        <v>3201</v>
      </c>
    </row>
    <row r="2354" spans="2:12" ht="19.5" customHeight="1">
      <c r="B2354" s="44">
        <f t="shared" si="49"/>
        <v>2346</v>
      </c>
      <c r="C2354" s="44">
        <v>210</v>
      </c>
      <c r="D2354" s="46" t="s">
        <v>2631</v>
      </c>
      <c r="E2354" s="46" t="s">
        <v>2631</v>
      </c>
      <c r="F2354" s="49"/>
      <c r="G2354" s="189"/>
      <c r="H2354" s="110" t="s">
        <v>5035</v>
      </c>
      <c r="I2354" s="63" t="s">
        <v>2479</v>
      </c>
      <c r="J2354" s="66" t="s">
        <v>3492</v>
      </c>
      <c r="K2354" s="48" t="s">
        <v>17</v>
      </c>
      <c r="L2354" s="199" t="s">
        <v>3201</v>
      </c>
    </row>
    <row r="2355" spans="2:12" ht="19.5" customHeight="1">
      <c r="B2355" s="44">
        <f t="shared" si="49"/>
        <v>2347</v>
      </c>
      <c r="C2355" s="44">
        <v>211</v>
      </c>
      <c r="D2355" s="46" t="s">
        <v>2631</v>
      </c>
      <c r="E2355" s="46" t="s">
        <v>2631</v>
      </c>
      <c r="F2355" s="49"/>
      <c r="G2355" s="189"/>
      <c r="H2355" s="110" t="s">
        <v>5035</v>
      </c>
      <c r="I2355" s="63" t="s">
        <v>2480</v>
      </c>
      <c r="J2355" s="66" t="s">
        <v>3394</v>
      </c>
      <c r="K2355" s="48" t="s">
        <v>72</v>
      </c>
      <c r="L2355" s="199" t="s">
        <v>3191</v>
      </c>
    </row>
    <row r="2356" spans="2:12" ht="19.5" customHeight="1">
      <c r="B2356" s="44">
        <f t="shared" si="49"/>
        <v>2348</v>
      </c>
      <c r="C2356" s="44">
        <v>212</v>
      </c>
      <c r="D2356" s="46" t="s">
        <v>2631</v>
      </c>
      <c r="E2356" s="46" t="s">
        <v>2631</v>
      </c>
      <c r="F2356" s="63"/>
      <c r="G2356" s="189"/>
      <c r="H2356" s="110" t="s">
        <v>5035</v>
      </c>
      <c r="I2356" s="63" t="s">
        <v>2481</v>
      </c>
      <c r="J2356" s="66" t="s">
        <v>3523</v>
      </c>
      <c r="K2356" s="48" t="s">
        <v>72</v>
      </c>
      <c r="L2356" s="199" t="s">
        <v>3191</v>
      </c>
    </row>
    <row r="2357" spans="2:12" ht="19.5" customHeight="1">
      <c r="B2357" s="44">
        <f t="shared" si="49"/>
        <v>2349</v>
      </c>
      <c r="C2357" s="44">
        <v>213</v>
      </c>
      <c r="D2357" s="46" t="s">
        <v>2631</v>
      </c>
      <c r="E2357" s="46" t="s">
        <v>2631</v>
      </c>
      <c r="F2357" s="63"/>
      <c r="G2357" s="189"/>
      <c r="H2357" s="110" t="s">
        <v>5035</v>
      </c>
      <c r="I2357" s="63" t="s">
        <v>2482</v>
      </c>
      <c r="J2357" s="66" t="s">
        <v>3591</v>
      </c>
      <c r="K2357" s="48" t="s">
        <v>72</v>
      </c>
      <c r="L2357" s="199" t="s">
        <v>3191</v>
      </c>
    </row>
    <row r="2358" spans="2:12" ht="19.5" customHeight="1">
      <c r="B2358" s="44">
        <f t="shared" si="49"/>
        <v>2350</v>
      </c>
      <c r="C2358" s="44">
        <v>214</v>
      </c>
      <c r="D2358" s="46" t="s">
        <v>2631</v>
      </c>
      <c r="E2358" s="46" t="s">
        <v>2631</v>
      </c>
      <c r="F2358" s="63"/>
      <c r="G2358" s="189"/>
      <c r="H2358" s="112" t="s">
        <v>5036</v>
      </c>
      <c r="I2358" s="63" t="s">
        <v>2483</v>
      </c>
      <c r="J2358" s="66" t="s">
        <v>3708</v>
      </c>
      <c r="K2358" s="48" t="s">
        <v>72</v>
      </c>
      <c r="L2358" s="199" t="s">
        <v>3191</v>
      </c>
    </row>
    <row r="2359" spans="2:12" ht="19.5" customHeight="1">
      <c r="B2359" s="44">
        <f t="shared" si="49"/>
        <v>2351</v>
      </c>
      <c r="C2359" s="44">
        <v>215</v>
      </c>
      <c r="D2359" s="46" t="s">
        <v>2631</v>
      </c>
      <c r="E2359" s="46" t="s">
        <v>2631</v>
      </c>
      <c r="F2359" s="49"/>
      <c r="G2359" s="189"/>
      <c r="H2359" s="110" t="s">
        <v>5035</v>
      </c>
      <c r="I2359" s="63" t="s">
        <v>2484</v>
      </c>
      <c r="J2359" s="66" t="s">
        <v>3476</v>
      </c>
      <c r="K2359" s="48" t="s">
        <v>72</v>
      </c>
      <c r="L2359" s="199" t="s">
        <v>3191</v>
      </c>
    </row>
    <row r="2360" spans="2:12" ht="19.5" customHeight="1">
      <c r="B2360" s="44">
        <f t="shared" si="49"/>
        <v>2352</v>
      </c>
      <c r="C2360" s="44">
        <v>216</v>
      </c>
      <c r="D2360" s="46" t="s">
        <v>2631</v>
      </c>
      <c r="E2360" s="46" t="s">
        <v>2631</v>
      </c>
      <c r="F2360" s="49"/>
      <c r="G2360" s="189"/>
      <c r="H2360" s="110" t="s">
        <v>5035</v>
      </c>
      <c r="I2360" s="63" t="s">
        <v>2485</v>
      </c>
      <c r="J2360" s="66" t="s">
        <v>3520</v>
      </c>
      <c r="K2360" s="48" t="s">
        <v>72</v>
      </c>
      <c r="L2360" s="199" t="s">
        <v>3191</v>
      </c>
    </row>
    <row r="2361" spans="2:12" ht="19.5" customHeight="1">
      <c r="B2361" s="44">
        <f t="shared" si="49"/>
        <v>2353</v>
      </c>
      <c r="C2361" s="44">
        <v>217</v>
      </c>
      <c r="D2361" s="46" t="s">
        <v>2631</v>
      </c>
      <c r="E2361" s="46" t="s">
        <v>2631</v>
      </c>
      <c r="F2361" s="63"/>
      <c r="G2361" s="189"/>
      <c r="H2361" s="110" t="s">
        <v>5035</v>
      </c>
      <c r="I2361" s="63" t="s">
        <v>2486</v>
      </c>
      <c r="J2361" s="66" t="s">
        <v>3621</v>
      </c>
      <c r="K2361" s="48" t="s">
        <v>72</v>
      </c>
      <c r="L2361" s="199" t="s">
        <v>3191</v>
      </c>
    </row>
    <row r="2362" spans="2:12" ht="19.5" customHeight="1">
      <c r="B2362" s="44">
        <f t="shared" si="49"/>
        <v>2354</v>
      </c>
      <c r="C2362" s="44">
        <v>218</v>
      </c>
      <c r="D2362" s="46" t="s">
        <v>2631</v>
      </c>
      <c r="E2362" s="46" t="s">
        <v>2631</v>
      </c>
      <c r="F2362" s="63"/>
      <c r="G2362" s="189"/>
      <c r="H2362" s="110" t="s">
        <v>5035</v>
      </c>
      <c r="I2362" s="63" t="s">
        <v>2487</v>
      </c>
      <c r="J2362" s="66" t="s">
        <v>3637</v>
      </c>
      <c r="K2362" s="48" t="s">
        <v>72</v>
      </c>
      <c r="L2362" s="199" t="s">
        <v>3191</v>
      </c>
    </row>
    <row r="2363" spans="2:12" ht="19.5" customHeight="1">
      <c r="B2363" s="44">
        <f t="shared" si="49"/>
        <v>2355</v>
      </c>
      <c r="C2363" s="44">
        <v>219</v>
      </c>
      <c r="D2363" s="46" t="s">
        <v>2631</v>
      </c>
      <c r="E2363" s="46" t="s">
        <v>2631</v>
      </c>
      <c r="F2363" s="49"/>
      <c r="G2363" s="189"/>
      <c r="H2363" s="110" t="s">
        <v>5035</v>
      </c>
      <c r="I2363" s="63" t="s">
        <v>2488</v>
      </c>
      <c r="J2363" s="66" t="s">
        <v>3437</v>
      </c>
      <c r="K2363" s="48" t="s">
        <v>72</v>
      </c>
      <c r="L2363" s="199" t="s">
        <v>3191</v>
      </c>
    </row>
    <row r="2364" spans="2:12" ht="19.5" customHeight="1">
      <c r="B2364" s="44">
        <f t="shared" si="49"/>
        <v>2356</v>
      </c>
      <c r="C2364" s="44">
        <v>220</v>
      </c>
      <c r="D2364" s="46" t="s">
        <v>2631</v>
      </c>
      <c r="E2364" s="46" t="s">
        <v>2631</v>
      </c>
      <c r="F2364" s="49"/>
      <c r="G2364" s="189"/>
      <c r="H2364" s="110" t="s">
        <v>5035</v>
      </c>
      <c r="I2364" s="63" t="s">
        <v>2489</v>
      </c>
      <c r="J2364" s="66" t="s">
        <v>3488</v>
      </c>
      <c r="K2364" s="48" t="s">
        <v>72</v>
      </c>
      <c r="L2364" s="199" t="s">
        <v>3191</v>
      </c>
    </row>
    <row r="2365" spans="2:12" ht="19.5" customHeight="1">
      <c r="B2365" s="44">
        <f t="shared" si="49"/>
        <v>2357</v>
      </c>
      <c r="C2365" s="44">
        <v>221</v>
      </c>
      <c r="D2365" s="46" t="s">
        <v>2631</v>
      </c>
      <c r="E2365" s="46" t="s">
        <v>2631</v>
      </c>
      <c r="F2365" s="49"/>
      <c r="G2365" s="189"/>
      <c r="H2365" s="110" t="s">
        <v>5035</v>
      </c>
      <c r="I2365" s="63" t="s">
        <v>2490</v>
      </c>
      <c r="J2365" s="66" t="s">
        <v>3506</v>
      </c>
      <c r="K2365" s="48" t="s">
        <v>72</v>
      </c>
      <c r="L2365" s="199" t="s">
        <v>3191</v>
      </c>
    </row>
    <row r="2366" spans="2:12" ht="19.5" customHeight="1">
      <c r="B2366" s="44">
        <f t="shared" si="49"/>
        <v>2358</v>
      </c>
      <c r="C2366" s="44">
        <v>222</v>
      </c>
      <c r="D2366" s="46" t="s">
        <v>2631</v>
      </c>
      <c r="E2366" s="46" t="s">
        <v>2631</v>
      </c>
      <c r="F2366" s="63"/>
      <c r="G2366" s="189"/>
      <c r="H2366" s="110" t="s">
        <v>5035</v>
      </c>
      <c r="I2366" s="63" t="s">
        <v>2491</v>
      </c>
      <c r="J2366" s="66" t="s">
        <v>3512</v>
      </c>
      <c r="K2366" s="48" t="s">
        <v>72</v>
      </c>
      <c r="L2366" s="199" t="s">
        <v>3191</v>
      </c>
    </row>
    <row r="2367" spans="2:12" ht="19.5" customHeight="1">
      <c r="B2367" s="44">
        <f t="shared" si="49"/>
        <v>2359</v>
      </c>
      <c r="C2367" s="44">
        <v>223</v>
      </c>
      <c r="D2367" s="46" t="s">
        <v>2631</v>
      </c>
      <c r="E2367" s="46" t="s">
        <v>2631</v>
      </c>
      <c r="F2367" s="49"/>
      <c r="G2367" s="189"/>
      <c r="H2367" s="110" t="s">
        <v>5035</v>
      </c>
      <c r="I2367" s="63" t="s">
        <v>2492</v>
      </c>
      <c r="J2367" s="66" t="s">
        <v>3625</v>
      </c>
      <c r="K2367" s="48" t="s">
        <v>72</v>
      </c>
      <c r="L2367" s="199" t="s">
        <v>3191</v>
      </c>
    </row>
    <row r="2368" spans="2:12" ht="19.5" customHeight="1">
      <c r="B2368" s="44">
        <f t="shared" si="49"/>
        <v>2360</v>
      </c>
      <c r="C2368" s="44">
        <v>224</v>
      </c>
      <c r="D2368" s="46" t="s">
        <v>2631</v>
      </c>
      <c r="E2368" s="46" t="s">
        <v>2631</v>
      </c>
      <c r="F2368" s="63"/>
      <c r="G2368" s="189"/>
      <c r="H2368" s="112" t="s">
        <v>5036</v>
      </c>
      <c r="I2368" s="63" t="s">
        <v>2493</v>
      </c>
      <c r="J2368" s="66" t="s">
        <v>5032</v>
      </c>
      <c r="K2368" s="48" t="s">
        <v>72</v>
      </c>
      <c r="L2368" s="199" t="s">
        <v>3191</v>
      </c>
    </row>
    <row r="2369" spans="2:12" ht="19.5" customHeight="1">
      <c r="B2369" s="44">
        <f t="shared" si="49"/>
        <v>2361</v>
      </c>
      <c r="C2369" s="44">
        <v>225</v>
      </c>
      <c r="D2369" s="46" t="s">
        <v>2631</v>
      </c>
      <c r="E2369" s="46" t="s">
        <v>2631</v>
      </c>
      <c r="F2369" s="49"/>
      <c r="G2369" s="189"/>
      <c r="H2369" s="110" t="s">
        <v>5035</v>
      </c>
      <c r="I2369" s="63" t="s">
        <v>2494</v>
      </c>
      <c r="J2369" s="66" t="s">
        <v>3699</v>
      </c>
      <c r="K2369" s="48" t="s">
        <v>72</v>
      </c>
      <c r="L2369" s="199" t="s">
        <v>3191</v>
      </c>
    </row>
    <row r="2370" spans="2:12" ht="19.5" customHeight="1">
      <c r="B2370" s="44">
        <f t="shared" si="49"/>
        <v>2362</v>
      </c>
      <c r="C2370" s="44">
        <v>226</v>
      </c>
      <c r="D2370" s="46" t="s">
        <v>2631</v>
      </c>
      <c r="E2370" s="46" t="s">
        <v>2631</v>
      </c>
      <c r="F2370" s="63"/>
      <c r="G2370" s="189"/>
      <c r="H2370" s="110" t="s">
        <v>5035</v>
      </c>
      <c r="I2370" s="63" t="s">
        <v>2963</v>
      </c>
      <c r="J2370" s="66" t="s">
        <v>3424</v>
      </c>
      <c r="K2370" s="48" t="s">
        <v>72</v>
      </c>
      <c r="L2370" s="199" t="s">
        <v>3191</v>
      </c>
    </row>
    <row r="2371" spans="2:12" ht="19.5" customHeight="1">
      <c r="B2371" s="44">
        <f t="shared" si="49"/>
        <v>2363</v>
      </c>
      <c r="C2371" s="44">
        <v>227</v>
      </c>
      <c r="D2371" s="46" t="s">
        <v>2631</v>
      </c>
      <c r="E2371" s="46" t="s">
        <v>2631</v>
      </c>
      <c r="F2371" s="63"/>
      <c r="G2371" s="189"/>
      <c r="H2371" s="110" t="s">
        <v>5035</v>
      </c>
      <c r="I2371" s="63" t="s">
        <v>2964</v>
      </c>
      <c r="J2371" s="66" t="s">
        <v>3424</v>
      </c>
      <c r="K2371" s="48" t="s">
        <v>72</v>
      </c>
      <c r="L2371" s="199" t="s">
        <v>3191</v>
      </c>
    </row>
    <row r="2372" spans="2:12" ht="19.5" customHeight="1">
      <c r="B2372" s="44">
        <f t="shared" si="49"/>
        <v>2364</v>
      </c>
      <c r="C2372" s="44">
        <v>228</v>
      </c>
      <c r="D2372" s="46" t="s">
        <v>2631</v>
      </c>
      <c r="E2372" s="46" t="s">
        <v>2631</v>
      </c>
      <c r="F2372" s="49"/>
      <c r="G2372" s="189"/>
      <c r="H2372" s="110" t="s">
        <v>5035</v>
      </c>
      <c r="I2372" s="63" t="s">
        <v>2495</v>
      </c>
      <c r="J2372" s="66" t="s">
        <v>3437</v>
      </c>
      <c r="K2372" s="48" t="s">
        <v>72</v>
      </c>
      <c r="L2372" s="199" t="s">
        <v>3191</v>
      </c>
    </row>
    <row r="2373" spans="2:12" ht="19.5" customHeight="1">
      <c r="B2373" s="44">
        <f t="shared" si="49"/>
        <v>2365</v>
      </c>
      <c r="C2373" s="44">
        <v>229</v>
      </c>
      <c r="D2373" s="46" t="s">
        <v>2631</v>
      </c>
      <c r="E2373" s="46" t="s">
        <v>2631</v>
      </c>
      <c r="F2373" s="49"/>
      <c r="G2373" s="189"/>
      <c r="H2373" s="110" t="s">
        <v>5035</v>
      </c>
      <c r="I2373" s="63" t="s">
        <v>2496</v>
      </c>
      <c r="J2373" s="66" t="s">
        <v>3470</v>
      </c>
      <c r="K2373" s="48" t="s">
        <v>72</v>
      </c>
      <c r="L2373" s="199" t="s">
        <v>3191</v>
      </c>
    </row>
    <row r="2374" spans="2:12" ht="19.5" customHeight="1">
      <c r="B2374" s="44">
        <f t="shared" si="49"/>
        <v>2366</v>
      </c>
      <c r="C2374" s="44">
        <v>230</v>
      </c>
      <c r="D2374" s="46" t="s">
        <v>2631</v>
      </c>
      <c r="E2374" s="46" t="s">
        <v>2631</v>
      </c>
      <c r="F2374" s="63"/>
      <c r="G2374" s="189"/>
      <c r="H2374" s="110" t="s">
        <v>5035</v>
      </c>
      <c r="I2374" s="63" t="s">
        <v>2497</v>
      </c>
      <c r="J2374" s="66" t="s">
        <v>3466</v>
      </c>
      <c r="K2374" s="48" t="s">
        <v>72</v>
      </c>
      <c r="L2374" s="199" t="s">
        <v>3191</v>
      </c>
    </row>
    <row r="2375" spans="2:12" ht="19.5" customHeight="1">
      <c r="B2375" s="44">
        <f t="shared" si="49"/>
        <v>2367</v>
      </c>
      <c r="C2375" s="44">
        <v>231</v>
      </c>
      <c r="D2375" s="46" t="s">
        <v>2631</v>
      </c>
      <c r="E2375" s="46" t="s">
        <v>2631</v>
      </c>
      <c r="F2375" s="63"/>
      <c r="G2375" s="189"/>
      <c r="H2375" s="110" t="s">
        <v>5035</v>
      </c>
      <c r="I2375" s="63" t="s">
        <v>2498</v>
      </c>
      <c r="J2375" s="66" t="s">
        <v>3539</v>
      </c>
      <c r="K2375" s="48" t="s">
        <v>72</v>
      </c>
      <c r="L2375" s="199" t="s">
        <v>3191</v>
      </c>
    </row>
    <row r="2376" spans="2:12" ht="19.5" customHeight="1">
      <c r="B2376" s="44">
        <f t="shared" si="49"/>
        <v>2368</v>
      </c>
      <c r="C2376" s="44">
        <v>232</v>
      </c>
      <c r="D2376" s="46" t="s">
        <v>2631</v>
      </c>
      <c r="E2376" s="46" t="s">
        <v>2631</v>
      </c>
      <c r="F2376" s="63"/>
      <c r="G2376" s="189"/>
      <c r="H2376" s="110" t="s">
        <v>5035</v>
      </c>
      <c r="I2376" s="63" t="s">
        <v>2499</v>
      </c>
      <c r="J2376" s="66" t="s">
        <v>3593</v>
      </c>
      <c r="K2376" s="48" t="s">
        <v>72</v>
      </c>
      <c r="L2376" s="199" t="s">
        <v>3191</v>
      </c>
    </row>
    <row r="2377" spans="2:12" ht="19.5" customHeight="1">
      <c r="B2377" s="44">
        <f t="shared" si="49"/>
        <v>2369</v>
      </c>
      <c r="C2377" s="44">
        <v>233</v>
      </c>
      <c r="D2377" s="46" t="s">
        <v>2631</v>
      </c>
      <c r="E2377" s="46" t="s">
        <v>2631</v>
      </c>
      <c r="F2377" s="63"/>
      <c r="G2377" s="189"/>
      <c r="H2377" s="109" t="s">
        <v>678</v>
      </c>
      <c r="I2377" s="63" t="s">
        <v>2500</v>
      </c>
      <c r="J2377" s="66" t="s">
        <v>5033</v>
      </c>
      <c r="K2377" s="48" t="s">
        <v>72</v>
      </c>
      <c r="L2377" s="199" t="s">
        <v>3191</v>
      </c>
    </row>
    <row r="2378" spans="2:12" ht="19.5" customHeight="1">
      <c r="B2378" s="44">
        <f t="shared" si="49"/>
        <v>2370</v>
      </c>
      <c r="C2378" s="44">
        <v>234</v>
      </c>
      <c r="D2378" s="46" t="s">
        <v>2631</v>
      </c>
      <c r="E2378" s="46" t="s">
        <v>2631</v>
      </c>
      <c r="F2378" s="63"/>
      <c r="G2378" s="189"/>
      <c r="H2378" s="110" t="s">
        <v>5035</v>
      </c>
      <c r="I2378" s="63" t="s">
        <v>2501</v>
      </c>
      <c r="J2378" s="66" t="s">
        <v>3475</v>
      </c>
      <c r="K2378" s="48" t="s">
        <v>72</v>
      </c>
      <c r="L2378" s="199" t="s">
        <v>3191</v>
      </c>
    </row>
    <row r="2379" spans="2:12" ht="19.5" customHeight="1">
      <c r="B2379" s="44">
        <f t="shared" si="49"/>
        <v>2371</v>
      </c>
      <c r="C2379" s="44">
        <v>235</v>
      </c>
      <c r="D2379" s="46" t="s">
        <v>2631</v>
      </c>
      <c r="E2379" s="46" t="s">
        <v>2631</v>
      </c>
      <c r="F2379" s="63"/>
      <c r="G2379" s="189"/>
      <c r="H2379" s="110" t="s">
        <v>5035</v>
      </c>
      <c r="I2379" s="63" t="s">
        <v>2502</v>
      </c>
      <c r="J2379" s="66" t="s">
        <v>3497</v>
      </c>
      <c r="K2379" s="48" t="s">
        <v>72</v>
      </c>
      <c r="L2379" s="199" t="s">
        <v>3191</v>
      </c>
    </row>
    <row r="2380" spans="2:12" ht="19.5" customHeight="1">
      <c r="B2380" s="44">
        <f t="shared" si="49"/>
        <v>2372</v>
      </c>
      <c r="C2380" s="44">
        <v>236</v>
      </c>
      <c r="D2380" s="46" t="s">
        <v>2631</v>
      </c>
      <c r="E2380" s="46" t="s">
        <v>2631</v>
      </c>
      <c r="F2380" s="63"/>
      <c r="G2380" s="189"/>
      <c r="H2380" s="110" t="s">
        <v>5035</v>
      </c>
      <c r="I2380" s="63" t="s">
        <v>2503</v>
      </c>
      <c r="J2380" s="66" t="s">
        <v>3522</v>
      </c>
      <c r="K2380" s="48" t="s">
        <v>72</v>
      </c>
      <c r="L2380" s="199" t="s">
        <v>3191</v>
      </c>
    </row>
    <row r="2381" spans="2:12" ht="19.5" customHeight="1">
      <c r="B2381" s="44">
        <f t="shared" si="49"/>
        <v>2373</v>
      </c>
      <c r="C2381" s="44">
        <v>237</v>
      </c>
      <c r="D2381" s="46" t="s">
        <v>2631</v>
      </c>
      <c r="E2381" s="46" t="s">
        <v>2631</v>
      </c>
      <c r="F2381" s="63"/>
      <c r="G2381" s="189"/>
      <c r="H2381" s="110" t="s">
        <v>5035</v>
      </c>
      <c r="I2381" s="63" t="s">
        <v>2504</v>
      </c>
      <c r="J2381" s="66" t="s">
        <v>3604</v>
      </c>
      <c r="K2381" s="48" t="s">
        <v>72</v>
      </c>
      <c r="L2381" s="199" t="s">
        <v>3191</v>
      </c>
    </row>
    <row r="2382" spans="2:12" ht="19.5" customHeight="1">
      <c r="B2382" s="44">
        <f t="shared" si="49"/>
        <v>2374</v>
      </c>
      <c r="C2382" s="44">
        <v>238</v>
      </c>
      <c r="D2382" s="46" t="s">
        <v>2631</v>
      </c>
      <c r="E2382" s="46" t="s">
        <v>2631</v>
      </c>
      <c r="F2382" s="63"/>
      <c r="G2382" s="189"/>
      <c r="H2382" s="110" t="s">
        <v>5035</v>
      </c>
      <c r="I2382" s="63" t="s">
        <v>2505</v>
      </c>
      <c r="J2382" s="66" t="s">
        <v>3584</v>
      </c>
      <c r="K2382" s="48" t="s">
        <v>72</v>
      </c>
      <c r="L2382" s="199" t="s">
        <v>3191</v>
      </c>
    </row>
    <row r="2383" spans="2:12" ht="19.5" customHeight="1">
      <c r="B2383" s="44">
        <f t="shared" si="49"/>
        <v>2375</v>
      </c>
      <c r="C2383" s="44">
        <v>239</v>
      </c>
      <c r="D2383" s="46" t="s">
        <v>2631</v>
      </c>
      <c r="E2383" s="46" t="s">
        <v>2631</v>
      </c>
      <c r="F2383" s="63"/>
      <c r="G2383" s="189"/>
      <c r="H2383" s="110" t="s">
        <v>5035</v>
      </c>
      <c r="I2383" s="63" t="s">
        <v>2506</v>
      </c>
      <c r="J2383" s="66" t="s">
        <v>3593</v>
      </c>
      <c r="K2383" s="48" t="s">
        <v>72</v>
      </c>
      <c r="L2383" s="199" t="s">
        <v>3191</v>
      </c>
    </row>
    <row r="2384" spans="2:12" ht="19.5" customHeight="1">
      <c r="B2384" s="44">
        <f t="shared" si="49"/>
        <v>2376</v>
      </c>
      <c r="C2384" s="44">
        <v>240</v>
      </c>
      <c r="D2384" s="46" t="s">
        <v>2631</v>
      </c>
      <c r="E2384" s="46" t="s">
        <v>2631</v>
      </c>
      <c r="F2384" s="63"/>
      <c r="G2384" s="189"/>
      <c r="H2384" s="110" t="s">
        <v>5035</v>
      </c>
      <c r="I2384" s="63" t="s">
        <v>2507</v>
      </c>
      <c r="J2384" s="66" t="s">
        <v>3637</v>
      </c>
      <c r="K2384" s="48" t="s">
        <v>72</v>
      </c>
      <c r="L2384" s="199" t="s">
        <v>3191</v>
      </c>
    </row>
    <row r="2385" spans="2:12" ht="19.5" customHeight="1">
      <c r="B2385" s="44">
        <f t="shared" si="49"/>
        <v>2377</v>
      </c>
      <c r="C2385" s="44">
        <v>241</v>
      </c>
      <c r="D2385" s="46" t="s">
        <v>2631</v>
      </c>
      <c r="E2385" s="46" t="s">
        <v>2631</v>
      </c>
      <c r="F2385" s="63"/>
      <c r="G2385" s="189"/>
      <c r="H2385" s="112" t="s">
        <v>5036</v>
      </c>
      <c r="I2385" s="63" t="s">
        <v>2508</v>
      </c>
      <c r="J2385" s="66" t="s">
        <v>5034</v>
      </c>
      <c r="K2385" s="48" t="s">
        <v>72</v>
      </c>
      <c r="L2385" s="199" t="s">
        <v>3191</v>
      </c>
    </row>
    <row r="2386" spans="2:12" ht="19.5" customHeight="1">
      <c r="B2386" s="44">
        <f t="shared" si="49"/>
        <v>2378</v>
      </c>
      <c r="C2386" s="44">
        <v>242</v>
      </c>
      <c r="D2386" s="46" t="s">
        <v>2631</v>
      </c>
      <c r="E2386" s="46" t="s">
        <v>2631</v>
      </c>
      <c r="F2386" s="63"/>
      <c r="G2386" s="189"/>
      <c r="H2386" s="112" t="s">
        <v>5036</v>
      </c>
      <c r="I2386" s="63" t="s">
        <v>2509</v>
      </c>
      <c r="J2386" s="66" t="s">
        <v>3713</v>
      </c>
      <c r="K2386" s="48" t="s">
        <v>72</v>
      </c>
      <c r="L2386" s="199" t="s">
        <v>3191</v>
      </c>
    </row>
    <row r="2387" spans="2:12" ht="19.5" customHeight="1">
      <c r="B2387" s="44">
        <f t="shared" si="49"/>
        <v>2379</v>
      </c>
      <c r="C2387" s="44">
        <v>243</v>
      </c>
      <c r="D2387" s="46" t="s">
        <v>2631</v>
      </c>
      <c r="E2387" s="46" t="s">
        <v>2631</v>
      </c>
      <c r="F2387" s="63"/>
      <c r="G2387" s="189"/>
      <c r="H2387" s="110" t="s">
        <v>5035</v>
      </c>
      <c r="I2387" s="63" t="s">
        <v>2510</v>
      </c>
      <c r="J2387" s="66" t="s">
        <v>3539</v>
      </c>
      <c r="K2387" s="48" t="s">
        <v>72</v>
      </c>
      <c r="L2387" s="199" t="s">
        <v>3191</v>
      </c>
    </row>
    <row r="2388" spans="2:12" ht="19.5" customHeight="1">
      <c r="B2388" s="44">
        <f t="shared" si="49"/>
        <v>2380</v>
      </c>
      <c r="C2388" s="44">
        <v>244</v>
      </c>
      <c r="D2388" s="46" t="s">
        <v>2631</v>
      </c>
      <c r="E2388" s="46" t="s">
        <v>2631</v>
      </c>
      <c r="F2388" s="63"/>
      <c r="G2388" s="189"/>
      <c r="H2388" s="110" t="s">
        <v>5035</v>
      </c>
      <c r="I2388" s="63" t="s">
        <v>2511</v>
      </c>
      <c r="J2388" s="66" t="s">
        <v>3713</v>
      </c>
      <c r="K2388" s="48" t="s">
        <v>72</v>
      </c>
      <c r="L2388" s="199" t="s">
        <v>3191</v>
      </c>
    </row>
    <row r="2389" spans="2:12" ht="19.5" customHeight="1">
      <c r="B2389" s="44">
        <f t="shared" si="49"/>
        <v>2381</v>
      </c>
      <c r="C2389" s="44">
        <v>245</v>
      </c>
      <c r="D2389" s="46" t="s">
        <v>2631</v>
      </c>
      <c r="E2389" s="46" t="s">
        <v>2631</v>
      </c>
      <c r="F2389" s="63"/>
      <c r="G2389" s="189"/>
      <c r="H2389" s="110" t="s">
        <v>5035</v>
      </c>
      <c r="I2389" s="63" t="s">
        <v>2512</v>
      </c>
      <c r="J2389" s="66" t="s">
        <v>3731</v>
      </c>
      <c r="K2389" s="48" t="s">
        <v>72</v>
      </c>
      <c r="L2389" s="199" t="s">
        <v>3191</v>
      </c>
    </row>
    <row r="2390" spans="2:12" ht="19.5" customHeight="1">
      <c r="B2390" s="44">
        <f t="shared" si="49"/>
        <v>2382</v>
      </c>
      <c r="C2390" s="44">
        <v>246</v>
      </c>
      <c r="D2390" s="46" t="s">
        <v>2631</v>
      </c>
      <c r="E2390" s="46" t="s">
        <v>2631</v>
      </c>
      <c r="F2390" s="63"/>
      <c r="G2390" s="189"/>
      <c r="H2390" s="110" t="s">
        <v>5035</v>
      </c>
      <c r="I2390" s="63" t="s">
        <v>2513</v>
      </c>
      <c r="J2390" s="66" t="s">
        <v>3519</v>
      </c>
      <c r="K2390" s="48" t="s">
        <v>72</v>
      </c>
      <c r="L2390" s="199" t="s">
        <v>3191</v>
      </c>
    </row>
    <row r="2391" spans="2:12" ht="19.5" customHeight="1">
      <c r="B2391" s="44">
        <f t="shared" si="49"/>
        <v>2383</v>
      </c>
      <c r="C2391" s="44">
        <v>247</v>
      </c>
      <c r="D2391" s="46" t="s">
        <v>2631</v>
      </c>
      <c r="E2391" s="46" t="s">
        <v>2631</v>
      </c>
      <c r="F2391" s="63"/>
      <c r="G2391" s="189"/>
      <c r="H2391" s="110" t="s">
        <v>5035</v>
      </c>
      <c r="I2391" s="63" t="s">
        <v>2514</v>
      </c>
      <c r="J2391" s="66" t="s">
        <v>3546</v>
      </c>
      <c r="K2391" s="48" t="s">
        <v>72</v>
      </c>
      <c r="L2391" s="199" t="s">
        <v>3191</v>
      </c>
    </row>
    <row r="2392" spans="2:12" ht="19.5" customHeight="1">
      <c r="B2392" s="44">
        <f t="shared" si="49"/>
        <v>2384</v>
      </c>
      <c r="C2392" s="44">
        <v>248</v>
      </c>
      <c r="D2392" s="46" t="s">
        <v>2631</v>
      </c>
      <c r="E2392" s="46" t="s">
        <v>2631</v>
      </c>
      <c r="F2392" s="63"/>
      <c r="G2392" s="189"/>
      <c r="H2392" s="110" t="s">
        <v>5035</v>
      </c>
      <c r="I2392" s="63" t="s">
        <v>2515</v>
      </c>
      <c r="J2392" s="66" t="s">
        <v>3554</v>
      </c>
      <c r="K2392" s="48" t="s">
        <v>72</v>
      </c>
      <c r="L2392" s="199" t="s">
        <v>3191</v>
      </c>
    </row>
    <row r="2393" spans="2:12" ht="19.5" customHeight="1">
      <c r="B2393" s="44">
        <f t="shared" si="49"/>
        <v>2385</v>
      </c>
      <c r="C2393" s="44">
        <v>249</v>
      </c>
      <c r="D2393" s="46" t="s">
        <v>2631</v>
      </c>
      <c r="E2393" s="46" t="s">
        <v>2631</v>
      </c>
      <c r="F2393" s="63"/>
      <c r="G2393" s="189"/>
      <c r="H2393" s="110" t="s">
        <v>5035</v>
      </c>
      <c r="I2393" s="63" t="s">
        <v>2516</v>
      </c>
      <c r="J2393" s="66" t="s">
        <v>5037</v>
      </c>
      <c r="K2393" s="48" t="s">
        <v>72</v>
      </c>
      <c r="L2393" s="199" t="s">
        <v>3191</v>
      </c>
    </row>
    <row r="2394" spans="2:12" ht="19.5" customHeight="1">
      <c r="B2394" s="44">
        <f t="shared" si="49"/>
        <v>2386</v>
      </c>
      <c r="C2394" s="44">
        <v>250</v>
      </c>
      <c r="D2394" s="46" t="s">
        <v>2631</v>
      </c>
      <c r="E2394" s="46" t="s">
        <v>2631</v>
      </c>
      <c r="F2394" s="63"/>
      <c r="G2394" s="189"/>
      <c r="H2394" s="110" t="s">
        <v>5035</v>
      </c>
      <c r="I2394" s="63" t="s">
        <v>2517</v>
      </c>
      <c r="J2394" s="66" t="s">
        <v>3608</v>
      </c>
      <c r="K2394" s="48" t="s">
        <v>72</v>
      </c>
      <c r="L2394" s="199" t="s">
        <v>3191</v>
      </c>
    </row>
    <row r="2395" spans="2:12" ht="19.5" customHeight="1">
      <c r="B2395" s="44">
        <f t="shared" si="49"/>
        <v>2387</v>
      </c>
      <c r="C2395" s="44">
        <v>251</v>
      </c>
      <c r="D2395" s="46" t="s">
        <v>2631</v>
      </c>
      <c r="E2395" s="46" t="s">
        <v>2631</v>
      </c>
      <c r="F2395" s="63"/>
      <c r="G2395" s="189"/>
      <c r="H2395" s="110" t="s">
        <v>5035</v>
      </c>
      <c r="I2395" s="63" t="s">
        <v>2518</v>
      </c>
      <c r="J2395" s="66" t="s">
        <v>3649</v>
      </c>
      <c r="K2395" s="48" t="s">
        <v>72</v>
      </c>
      <c r="L2395" s="199" t="s">
        <v>3191</v>
      </c>
    </row>
    <row r="2396" spans="2:12" ht="19.5" customHeight="1">
      <c r="B2396" s="44">
        <f t="shared" si="49"/>
        <v>2388</v>
      </c>
      <c r="C2396" s="44">
        <v>252</v>
      </c>
      <c r="D2396" s="46" t="s">
        <v>2631</v>
      </c>
      <c r="E2396" s="46" t="s">
        <v>2631</v>
      </c>
      <c r="F2396" s="63"/>
      <c r="G2396" s="189"/>
      <c r="H2396" s="110" t="s">
        <v>5035</v>
      </c>
      <c r="I2396" s="63" t="s">
        <v>2519</v>
      </c>
      <c r="J2396" s="66" t="s">
        <v>3693</v>
      </c>
      <c r="K2396" s="48" t="s">
        <v>72</v>
      </c>
      <c r="L2396" s="199" t="s">
        <v>3191</v>
      </c>
    </row>
    <row r="2397" spans="2:12" ht="19.5" customHeight="1">
      <c r="B2397" s="44">
        <f t="shared" si="49"/>
        <v>2389</v>
      </c>
      <c r="C2397" s="44">
        <v>253</v>
      </c>
      <c r="D2397" s="46" t="s">
        <v>2631</v>
      </c>
      <c r="E2397" s="46" t="s">
        <v>2631</v>
      </c>
      <c r="F2397" s="63"/>
      <c r="G2397" s="189"/>
      <c r="H2397" s="110" t="s">
        <v>5035</v>
      </c>
      <c r="I2397" s="63" t="s">
        <v>2520</v>
      </c>
      <c r="J2397" s="66" t="s">
        <v>3699</v>
      </c>
      <c r="K2397" s="48" t="s">
        <v>72</v>
      </c>
      <c r="L2397" s="199" t="s">
        <v>3191</v>
      </c>
    </row>
    <row r="2398" spans="2:12" ht="19.5" customHeight="1">
      <c r="B2398" s="44">
        <f t="shared" si="49"/>
        <v>2390</v>
      </c>
      <c r="C2398" s="44">
        <v>254</v>
      </c>
      <c r="D2398" s="46" t="s">
        <v>2631</v>
      </c>
      <c r="E2398" s="46" t="s">
        <v>2631</v>
      </c>
      <c r="F2398" s="63"/>
      <c r="G2398" s="189"/>
      <c r="H2398" s="110" t="s">
        <v>5035</v>
      </c>
      <c r="I2398" s="63" t="s">
        <v>2521</v>
      </c>
      <c r="J2398" s="66" t="s">
        <v>3701</v>
      </c>
      <c r="K2398" s="48" t="s">
        <v>72</v>
      </c>
      <c r="L2398" s="199" t="s">
        <v>3191</v>
      </c>
    </row>
    <row r="2399" spans="2:12" ht="19.5" customHeight="1">
      <c r="B2399" s="44">
        <f t="shared" si="49"/>
        <v>2391</v>
      </c>
      <c r="C2399" s="44">
        <v>255</v>
      </c>
      <c r="D2399" s="46" t="s">
        <v>2631</v>
      </c>
      <c r="E2399" s="46" t="s">
        <v>2631</v>
      </c>
      <c r="F2399" s="63"/>
      <c r="G2399" s="189"/>
      <c r="H2399" s="110" t="s">
        <v>5035</v>
      </c>
      <c r="I2399" s="63" t="s">
        <v>2522</v>
      </c>
      <c r="J2399" s="66" t="s">
        <v>3422</v>
      </c>
      <c r="K2399" s="48" t="s">
        <v>72</v>
      </c>
      <c r="L2399" s="199" t="s">
        <v>3191</v>
      </c>
    </row>
    <row r="2400" spans="2:12" ht="19.5" customHeight="1">
      <c r="B2400" s="44">
        <f t="shared" si="49"/>
        <v>2392</v>
      </c>
      <c r="C2400" s="44">
        <v>256</v>
      </c>
      <c r="D2400" s="46" t="s">
        <v>2631</v>
      </c>
      <c r="E2400" s="46" t="s">
        <v>2631</v>
      </c>
      <c r="F2400" s="63"/>
      <c r="G2400" s="189"/>
      <c r="H2400" s="110" t="s">
        <v>5035</v>
      </c>
      <c r="I2400" s="63" t="s">
        <v>2523</v>
      </c>
      <c r="J2400" s="66" t="s">
        <v>3422</v>
      </c>
      <c r="K2400" s="48" t="s">
        <v>72</v>
      </c>
      <c r="L2400" s="199" t="s">
        <v>3191</v>
      </c>
    </row>
    <row r="2401" spans="2:12" ht="19.5" customHeight="1">
      <c r="B2401" s="44">
        <f t="shared" si="49"/>
        <v>2393</v>
      </c>
      <c r="C2401" s="44">
        <v>257</v>
      </c>
      <c r="D2401" s="46" t="s">
        <v>2631</v>
      </c>
      <c r="E2401" s="46" t="s">
        <v>2631</v>
      </c>
      <c r="F2401" s="63"/>
      <c r="G2401" s="189"/>
      <c r="H2401" s="112" t="s">
        <v>5036</v>
      </c>
      <c r="I2401" s="63" t="s">
        <v>2524</v>
      </c>
      <c r="J2401" s="66" t="s">
        <v>5038</v>
      </c>
      <c r="K2401" s="48" t="s">
        <v>72</v>
      </c>
      <c r="L2401" s="199" t="s">
        <v>3191</v>
      </c>
    </row>
    <row r="2402" spans="2:12" ht="19.5" customHeight="1">
      <c r="B2402" s="44">
        <f t="shared" si="49"/>
        <v>2394</v>
      </c>
      <c r="C2402" s="44">
        <v>258</v>
      </c>
      <c r="D2402" s="46" t="s">
        <v>2631</v>
      </c>
      <c r="E2402" s="46" t="s">
        <v>2631</v>
      </c>
      <c r="F2402" s="63"/>
      <c r="G2402" s="189"/>
      <c r="H2402" s="110" t="s">
        <v>5035</v>
      </c>
      <c r="I2402" s="63" t="s">
        <v>2525</v>
      </c>
      <c r="J2402" s="66" t="s">
        <v>3526</v>
      </c>
      <c r="K2402" s="48" t="s">
        <v>72</v>
      </c>
      <c r="L2402" s="199" t="s">
        <v>3191</v>
      </c>
    </row>
    <row r="2403" spans="2:12" ht="19.5" customHeight="1">
      <c r="B2403" s="44">
        <f t="shared" si="49"/>
        <v>2395</v>
      </c>
      <c r="C2403" s="44">
        <v>259</v>
      </c>
      <c r="D2403" s="46" t="s">
        <v>2631</v>
      </c>
      <c r="E2403" s="46" t="s">
        <v>2631</v>
      </c>
      <c r="F2403" s="63"/>
      <c r="G2403" s="192"/>
      <c r="H2403" s="110" t="s">
        <v>5035</v>
      </c>
      <c r="I2403" s="63" t="s">
        <v>2965</v>
      </c>
      <c r="J2403" s="66" t="s">
        <v>3589</v>
      </c>
      <c r="K2403" s="48" t="s">
        <v>72</v>
      </c>
      <c r="L2403" s="199" t="s">
        <v>3191</v>
      </c>
    </row>
    <row r="2404" spans="2:12" ht="19.5" customHeight="1">
      <c r="B2404" s="44">
        <f t="shared" si="49"/>
        <v>2396</v>
      </c>
      <c r="C2404" s="44">
        <v>260</v>
      </c>
      <c r="D2404" s="46" t="s">
        <v>2631</v>
      </c>
      <c r="E2404" s="46" t="s">
        <v>2631</v>
      </c>
      <c r="F2404" s="63"/>
      <c r="G2404" s="192"/>
      <c r="H2404" s="110" t="s">
        <v>5035</v>
      </c>
      <c r="I2404" s="63" t="s">
        <v>2966</v>
      </c>
      <c r="J2404" s="66" t="s">
        <v>3589</v>
      </c>
      <c r="K2404" s="48" t="s">
        <v>72</v>
      </c>
      <c r="L2404" s="199" t="s">
        <v>3191</v>
      </c>
    </row>
    <row r="2405" spans="2:12" ht="19.5" customHeight="1">
      <c r="B2405" s="44">
        <f t="shared" ref="B2405:B2468" si="50">ROW()-8</f>
        <v>2397</v>
      </c>
      <c r="C2405" s="44">
        <v>261</v>
      </c>
      <c r="D2405" s="46" t="s">
        <v>2631</v>
      </c>
      <c r="E2405" s="46" t="s">
        <v>2631</v>
      </c>
      <c r="F2405" s="63"/>
      <c r="G2405" s="189"/>
      <c r="H2405" s="110" t="s">
        <v>5035</v>
      </c>
      <c r="I2405" s="63" t="s">
        <v>2526</v>
      </c>
      <c r="J2405" s="66" t="s">
        <v>3547</v>
      </c>
      <c r="K2405" s="48" t="s">
        <v>72</v>
      </c>
      <c r="L2405" s="199" t="s">
        <v>3191</v>
      </c>
    </row>
    <row r="2406" spans="2:12" ht="19.5" customHeight="1">
      <c r="B2406" s="44">
        <f t="shared" si="50"/>
        <v>2398</v>
      </c>
      <c r="C2406" s="44">
        <v>262</v>
      </c>
      <c r="D2406" s="46" t="s">
        <v>2631</v>
      </c>
      <c r="E2406" s="46" t="s">
        <v>2631</v>
      </c>
      <c r="F2406" s="63"/>
      <c r="G2406" s="189"/>
      <c r="H2406" s="110" t="s">
        <v>5035</v>
      </c>
      <c r="I2406" s="63" t="s">
        <v>2527</v>
      </c>
      <c r="J2406" s="66" t="s">
        <v>3577</v>
      </c>
      <c r="K2406" s="48" t="s">
        <v>72</v>
      </c>
      <c r="L2406" s="199" t="s">
        <v>3191</v>
      </c>
    </row>
    <row r="2407" spans="2:12" ht="19.5" customHeight="1">
      <c r="B2407" s="44">
        <f t="shared" si="50"/>
        <v>2399</v>
      </c>
      <c r="C2407" s="44">
        <v>263</v>
      </c>
      <c r="D2407" s="46" t="s">
        <v>2631</v>
      </c>
      <c r="E2407" s="46" t="s">
        <v>2631</v>
      </c>
      <c r="F2407" s="63"/>
      <c r="G2407" s="192"/>
      <c r="H2407" s="112" t="s">
        <v>5036</v>
      </c>
      <c r="I2407" s="63" t="s">
        <v>2528</v>
      </c>
      <c r="J2407" s="66" t="s">
        <v>5039</v>
      </c>
      <c r="K2407" s="48" t="s">
        <v>72</v>
      </c>
      <c r="L2407" s="199" t="s">
        <v>3191</v>
      </c>
    </row>
    <row r="2408" spans="2:12" ht="19.5" customHeight="1">
      <c r="B2408" s="44">
        <f t="shared" si="50"/>
        <v>2400</v>
      </c>
      <c r="C2408" s="44">
        <v>264</v>
      </c>
      <c r="D2408" s="46" t="s">
        <v>2631</v>
      </c>
      <c r="E2408" s="46" t="s">
        <v>2631</v>
      </c>
      <c r="F2408" s="63"/>
      <c r="G2408" s="189"/>
      <c r="H2408" s="110" t="s">
        <v>5035</v>
      </c>
      <c r="I2408" s="63" t="s">
        <v>2529</v>
      </c>
      <c r="J2408" s="66" t="s">
        <v>3439</v>
      </c>
      <c r="K2408" s="48" t="s">
        <v>72</v>
      </c>
      <c r="L2408" s="199" t="s">
        <v>3191</v>
      </c>
    </row>
    <row r="2409" spans="2:12" ht="19.5" customHeight="1">
      <c r="B2409" s="44">
        <f t="shared" si="50"/>
        <v>2401</v>
      </c>
      <c r="C2409" s="44">
        <v>265</v>
      </c>
      <c r="D2409" s="46" t="s">
        <v>2631</v>
      </c>
      <c r="E2409" s="46" t="s">
        <v>2631</v>
      </c>
      <c r="F2409" s="63"/>
      <c r="G2409" s="189"/>
      <c r="H2409" s="110" t="s">
        <v>5035</v>
      </c>
      <c r="I2409" s="63" t="s">
        <v>2530</v>
      </c>
      <c r="J2409" s="66" t="s">
        <v>3522</v>
      </c>
      <c r="K2409" s="48" t="s">
        <v>72</v>
      </c>
      <c r="L2409" s="199" t="s">
        <v>3191</v>
      </c>
    </row>
    <row r="2410" spans="2:12" ht="19.5" customHeight="1">
      <c r="B2410" s="44">
        <f t="shared" si="50"/>
        <v>2402</v>
      </c>
      <c r="C2410" s="44">
        <v>266</v>
      </c>
      <c r="D2410" s="46" t="s">
        <v>2631</v>
      </c>
      <c r="E2410" s="46" t="s">
        <v>2631</v>
      </c>
      <c r="F2410" s="63"/>
      <c r="G2410" s="192"/>
      <c r="H2410" s="110" t="s">
        <v>5035</v>
      </c>
      <c r="I2410" s="63" t="s">
        <v>2531</v>
      </c>
      <c r="J2410" s="66" t="s">
        <v>3593</v>
      </c>
      <c r="K2410" s="48" t="s">
        <v>72</v>
      </c>
      <c r="L2410" s="199" t="s">
        <v>3191</v>
      </c>
    </row>
    <row r="2411" spans="2:12" ht="19.5" customHeight="1">
      <c r="B2411" s="44">
        <f t="shared" si="50"/>
        <v>2403</v>
      </c>
      <c r="C2411" s="44">
        <v>267</v>
      </c>
      <c r="D2411" s="46" t="s">
        <v>2631</v>
      </c>
      <c r="E2411" s="46" t="s">
        <v>2631</v>
      </c>
      <c r="F2411" s="63"/>
      <c r="G2411" s="189"/>
      <c r="H2411" s="110" t="s">
        <v>5035</v>
      </c>
      <c r="I2411" s="63" t="s">
        <v>2533</v>
      </c>
      <c r="J2411" s="66" t="s">
        <v>3443</v>
      </c>
      <c r="K2411" s="48" t="s">
        <v>72</v>
      </c>
      <c r="L2411" s="199" t="s">
        <v>3191</v>
      </c>
    </row>
    <row r="2412" spans="2:12" ht="19.5" customHeight="1">
      <c r="B2412" s="44">
        <f t="shared" si="50"/>
        <v>2404</v>
      </c>
      <c r="C2412" s="44">
        <v>268</v>
      </c>
      <c r="D2412" s="46" t="s">
        <v>2631</v>
      </c>
      <c r="E2412" s="46" t="s">
        <v>2631</v>
      </c>
      <c r="F2412" s="63"/>
      <c r="G2412" s="189"/>
      <c r="H2412" s="110" t="s">
        <v>5035</v>
      </c>
      <c r="I2412" s="63" t="s">
        <v>2532</v>
      </c>
      <c r="J2412" s="66" t="s">
        <v>3552</v>
      </c>
      <c r="K2412" s="48" t="s">
        <v>72</v>
      </c>
      <c r="L2412" s="199" t="s">
        <v>3191</v>
      </c>
    </row>
    <row r="2413" spans="2:12" ht="19.5" customHeight="1">
      <c r="B2413" s="44">
        <f t="shared" si="50"/>
        <v>2405</v>
      </c>
      <c r="C2413" s="44">
        <v>269</v>
      </c>
      <c r="D2413" s="46" t="s">
        <v>2631</v>
      </c>
      <c r="E2413" s="46" t="s">
        <v>2631</v>
      </c>
      <c r="F2413" s="63"/>
      <c r="G2413" s="189"/>
      <c r="H2413" s="110" t="s">
        <v>5035</v>
      </c>
      <c r="I2413" s="63" t="s">
        <v>2534</v>
      </c>
      <c r="J2413" s="66" t="s">
        <v>3593</v>
      </c>
      <c r="K2413" s="48" t="s">
        <v>72</v>
      </c>
      <c r="L2413" s="199" t="s">
        <v>3191</v>
      </c>
    </row>
    <row r="2414" spans="2:12" ht="19.5" customHeight="1">
      <c r="B2414" s="44">
        <f t="shared" si="50"/>
        <v>2406</v>
      </c>
      <c r="C2414" s="44">
        <v>270</v>
      </c>
      <c r="D2414" s="46" t="s">
        <v>2631</v>
      </c>
      <c r="E2414" s="46" t="s">
        <v>2631</v>
      </c>
      <c r="F2414" s="63"/>
      <c r="G2414" s="189"/>
      <c r="H2414" s="110" t="s">
        <v>5035</v>
      </c>
      <c r="I2414" s="63" t="s">
        <v>2535</v>
      </c>
      <c r="J2414" s="66" t="s">
        <v>3475</v>
      </c>
      <c r="K2414" s="48" t="s">
        <v>72</v>
      </c>
      <c r="L2414" s="199" t="s">
        <v>3191</v>
      </c>
    </row>
    <row r="2415" spans="2:12" ht="19.5" customHeight="1">
      <c r="B2415" s="44">
        <f t="shared" si="50"/>
        <v>2407</v>
      </c>
      <c r="C2415" s="44">
        <v>271</v>
      </c>
      <c r="D2415" s="46" t="s">
        <v>2631</v>
      </c>
      <c r="E2415" s="46" t="s">
        <v>2631</v>
      </c>
      <c r="F2415" s="63"/>
      <c r="G2415" s="189"/>
      <c r="H2415" s="110" t="s">
        <v>5035</v>
      </c>
      <c r="I2415" s="63" t="s">
        <v>2536</v>
      </c>
      <c r="J2415" s="66" t="s">
        <v>3566</v>
      </c>
      <c r="K2415" s="48" t="s">
        <v>72</v>
      </c>
      <c r="L2415" s="199" t="s">
        <v>3191</v>
      </c>
    </row>
    <row r="2416" spans="2:12" ht="19.5" customHeight="1">
      <c r="B2416" s="44">
        <f t="shared" si="50"/>
        <v>2408</v>
      </c>
      <c r="C2416" s="44">
        <v>272</v>
      </c>
      <c r="D2416" s="46" t="s">
        <v>2631</v>
      </c>
      <c r="E2416" s="46" t="s">
        <v>2631</v>
      </c>
      <c r="F2416" s="63"/>
      <c r="G2416" s="189"/>
      <c r="H2416" s="110" t="s">
        <v>5035</v>
      </c>
      <c r="I2416" s="63" t="s">
        <v>2944</v>
      </c>
      <c r="J2416" s="66" t="s">
        <v>3593</v>
      </c>
      <c r="K2416" s="48" t="s">
        <v>72</v>
      </c>
      <c r="L2416" s="199" t="s">
        <v>3191</v>
      </c>
    </row>
    <row r="2417" spans="2:12" ht="19.5" customHeight="1">
      <c r="B2417" s="44">
        <f t="shared" si="50"/>
        <v>2409</v>
      </c>
      <c r="C2417" s="44">
        <v>273</v>
      </c>
      <c r="D2417" s="46" t="s">
        <v>2631</v>
      </c>
      <c r="E2417" s="46" t="s">
        <v>2631</v>
      </c>
      <c r="F2417" s="63"/>
      <c r="G2417" s="189"/>
      <c r="H2417" s="110" t="s">
        <v>5035</v>
      </c>
      <c r="I2417" s="63" t="s">
        <v>2537</v>
      </c>
      <c r="J2417" s="66" t="s">
        <v>3460</v>
      </c>
      <c r="K2417" s="48" t="s">
        <v>72</v>
      </c>
      <c r="L2417" s="199" t="s">
        <v>3191</v>
      </c>
    </row>
    <row r="2418" spans="2:12" ht="19.5" customHeight="1">
      <c r="B2418" s="44">
        <f t="shared" si="50"/>
        <v>2410</v>
      </c>
      <c r="C2418" s="44">
        <v>274</v>
      </c>
      <c r="D2418" s="46" t="s">
        <v>2631</v>
      </c>
      <c r="E2418" s="46" t="s">
        <v>2631</v>
      </c>
      <c r="F2418" s="63"/>
      <c r="G2418" s="189"/>
      <c r="H2418" s="110" t="s">
        <v>5035</v>
      </c>
      <c r="I2418" s="63" t="s">
        <v>2538</v>
      </c>
      <c r="J2418" s="66" t="s">
        <v>5067</v>
      </c>
      <c r="K2418" s="48" t="s">
        <v>72</v>
      </c>
      <c r="L2418" s="199" t="s">
        <v>3191</v>
      </c>
    </row>
    <row r="2419" spans="2:12" ht="19.5" customHeight="1">
      <c r="B2419" s="44">
        <f t="shared" si="50"/>
        <v>2411</v>
      </c>
      <c r="C2419" s="44">
        <v>275</v>
      </c>
      <c r="D2419" s="46" t="s">
        <v>2631</v>
      </c>
      <c r="E2419" s="46" t="s">
        <v>2631</v>
      </c>
      <c r="F2419" s="63"/>
      <c r="G2419" s="189"/>
      <c r="H2419" s="110" t="s">
        <v>5035</v>
      </c>
      <c r="I2419" s="63" t="s">
        <v>2539</v>
      </c>
      <c r="J2419" s="66" t="s">
        <v>3454</v>
      </c>
      <c r="K2419" s="48" t="s">
        <v>1198</v>
      </c>
      <c r="L2419" s="198" t="s">
        <v>3244</v>
      </c>
    </row>
    <row r="2420" spans="2:12" ht="19.5" customHeight="1">
      <c r="B2420" s="44">
        <f t="shared" si="50"/>
        <v>2412</v>
      </c>
      <c r="C2420" s="44">
        <v>276</v>
      </c>
      <c r="D2420" s="46" t="s">
        <v>2631</v>
      </c>
      <c r="E2420" s="46" t="s">
        <v>2631</v>
      </c>
      <c r="F2420" s="63"/>
      <c r="G2420" s="189"/>
      <c r="H2420" s="110" t="s">
        <v>5035</v>
      </c>
      <c r="I2420" s="63" t="s">
        <v>2540</v>
      </c>
      <c r="J2420" s="66" t="s">
        <v>3454</v>
      </c>
      <c r="K2420" s="48" t="s">
        <v>1198</v>
      </c>
      <c r="L2420" s="198" t="s">
        <v>3244</v>
      </c>
    </row>
    <row r="2421" spans="2:12" ht="19.5" customHeight="1">
      <c r="B2421" s="44">
        <f t="shared" si="50"/>
        <v>2413</v>
      </c>
      <c r="C2421" s="44">
        <v>277</v>
      </c>
      <c r="D2421" s="46" t="s">
        <v>2631</v>
      </c>
      <c r="E2421" s="46" t="s">
        <v>2631</v>
      </c>
      <c r="F2421" s="63"/>
      <c r="G2421" s="189"/>
      <c r="H2421" s="110" t="s">
        <v>5035</v>
      </c>
      <c r="I2421" s="63" t="s">
        <v>2541</v>
      </c>
      <c r="J2421" s="66" t="s">
        <v>3565</v>
      </c>
      <c r="K2421" s="48" t="s">
        <v>1198</v>
      </c>
      <c r="L2421" s="198" t="s">
        <v>3244</v>
      </c>
    </row>
    <row r="2422" spans="2:12" ht="19.5" customHeight="1">
      <c r="B2422" s="44">
        <f t="shared" si="50"/>
        <v>2414</v>
      </c>
      <c r="C2422" s="44">
        <v>278</v>
      </c>
      <c r="D2422" s="46" t="s">
        <v>2631</v>
      </c>
      <c r="E2422" s="46" t="s">
        <v>2631</v>
      </c>
      <c r="F2422" s="63"/>
      <c r="G2422" s="189"/>
      <c r="H2422" s="112" t="s">
        <v>5036</v>
      </c>
      <c r="I2422" s="63" t="s">
        <v>2542</v>
      </c>
      <c r="J2422" s="66" t="s">
        <v>5068</v>
      </c>
      <c r="K2422" s="60" t="s">
        <v>330</v>
      </c>
      <c r="L2422" s="199" t="s">
        <v>3738</v>
      </c>
    </row>
    <row r="2423" spans="2:12" ht="19.5" customHeight="1">
      <c r="B2423" s="44">
        <f t="shared" si="50"/>
        <v>2415</v>
      </c>
      <c r="C2423" s="44">
        <v>279</v>
      </c>
      <c r="D2423" s="46" t="s">
        <v>2631</v>
      </c>
      <c r="E2423" s="46" t="s">
        <v>2631</v>
      </c>
      <c r="F2423" s="63"/>
      <c r="G2423" s="189"/>
      <c r="H2423" s="110" t="s">
        <v>5035</v>
      </c>
      <c r="I2423" s="63" t="s">
        <v>2543</v>
      </c>
      <c r="J2423" s="66" t="s">
        <v>3555</v>
      </c>
      <c r="K2423" s="60" t="s">
        <v>3279</v>
      </c>
      <c r="L2423" s="199" t="s">
        <v>3278</v>
      </c>
    </row>
    <row r="2424" spans="2:12" ht="19.5" customHeight="1">
      <c r="B2424" s="44">
        <f t="shared" si="50"/>
        <v>2416</v>
      </c>
      <c r="C2424" s="44">
        <v>280</v>
      </c>
      <c r="D2424" s="46" t="s">
        <v>2631</v>
      </c>
      <c r="E2424" s="46" t="s">
        <v>2631</v>
      </c>
      <c r="F2424" s="63"/>
      <c r="G2424" s="189"/>
      <c r="H2424" s="110" t="s">
        <v>5035</v>
      </c>
      <c r="I2424" s="63" t="s">
        <v>2544</v>
      </c>
      <c r="J2424" s="66" t="s">
        <v>3439</v>
      </c>
      <c r="K2424" s="48" t="s">
        <v>3246</v>
      </c>
      <c r="L2424" s="198" t="s">
        <v>3245</v>
      </c>
    </row>
    <row r="2425" spans="2:12" ht="19.5" customHeight="1">
      <c r="B2425" s="44">
        <f t="shared" si="50"/>
        <v>2417</v>
      </c>
      <c r="C2425" s="44">
        <v>281</v>
      </c>
      <c r="D2425" s="46" t="s">
        <v>2631</v>
      </c>
      <c r="E2425" s="46" t="s">
        <v>2631</v>
      </c>
      <c r="F2425" s="63"/>
      <c r="G2425" s="189"/>
      <c r="H2425" s="110" t="s">
        <v>5035</v>
      </c>
      <c r="I2425" s="63" t="s">
        <v>2545</v>
      </c>
      <c r="J2425" s="66" t="s">
        <v>3637</v>
      </c>
      <c r="K2425" s="48" t="s">
        <v>62</v>
      </c>
      <c r="L2425" s="199" t="s">
        <v>3200</v>
      </c>
    </row>
    <row r="2426" spans="2:12" ht="19.5" customHeight="1">
      <c r="B2426" s="44">
        <f t="shared" si="50"/>
        <v>2418</v>
      </c>
      <c r="C2426" s="44">
        <v>282</v>
      </c>
      <c r="D2426" s="46" t="s">
        <v>2631</v>
      </c>
      <c r="E2426" s="46" t="s">
        <v>2631</v>
      </c>
      <c r="F2426" s="63"/>
      <c r="G2426" s="189"/>
      <c r="H2426" s="110" t="s">
        <v>5035</v>
      </c>
      <c r="I2426" s="63" t="s">
        <v>2546</v>
      </c>
      <c r="J2426" s="66" t="s">
        <v>5030</v>
      </c>
      <c r="K2426" s="60" t="s">
        <v>405</v>
      </c>
      <c r="L2426" s="199" t="s">
        <v>3858</v>
      </c>
    </row>
    <row r="2427" spans="2:12" ht="19.5" customHeight="1">
      <c r="B2427" s="44">
        <f t="shared" si="50"/>
        <v>2419</v>
      </c>
      <c r="C2427" s="44">
        <v>283</v>
      </c>
      <c r="D2427" s="46" t="s">
        <v>2631</v>
      </c>
      <c r="E2427" s="46" t="s">
        <v>2631</v>
      </c>
      <c r="F2427" s="63"/>
      <c r="G2427" s="189"/>
      <c r="H2427" s="110" t="s">
        <v>5035</v>
      </c>
      <c r="I2427" s="63" t="s">
        <v>2547</v>
      </c>
      <c r="J2427" s="66" t="s">
        <v>3584</v>
      </c>
      <c r="K2427" s="48" t="s">
        <v>3167</v>
      </c>
      <c r="L2427" s="198" t="s">
        <v>3215</v>
      </c>
    </row>
    <row r="2428" spans="2:12" ht="19.5" customHeight="1">
      <c r="B2428" s="44">
        <f t="shared" si="50"/>
        <v>2420</v>
      </c>
      <c r="C2428" s="44">
        <v>284</v>
      </c>
      <c r="D2428" s="46" t="s">
        <v>2631</v>
      </c>
      <c r="E2428" s="46" t="s">
        <v>2631</v>
      </c>
      <c r="F2428" s="63"/>
      <c r="G2428" s="189"/>
      <c r="H2428" s="110" t="s">
        <v>5035</v>
      </c>
      <c r="I2428" s="63" t="s">
        <v>2548</v>
      </c>
      <c r="J2428" s="66" t="s">
        <v>5069</v>
      </c>
      <c r="K2428" s="48" t="s">
        <v>3167</v>
      </c>
      <c r="L2428" s="198" t="s">
        <v>3215</v>
      </c>
    </row>
    <row r="2429" spans="2:12" ht="19.5" customHeight="1">
      <c r="B2429" s="44">
        <f t="shared" si="50"/>
        <v>2421</v>
      </c>
      <c r="C2429" s="44">
        <v>285</v>
      </c>
      <c r="D2429" s="46" t="s">
        <v>2631</v>
      </c>
      <c r="E2429" s="46" t="s">
        <v>2631</v>
      </c>
      <c r="F2429" s="49"/>
      <c r="G2429" s="189"/>
      <c r="H2429" s="110" t="s">
        <v>5035</v>
      </c>
      <c r="I2429" s="63" t="s">
        <v>2549</v>
      </c>
      <c r="J2429" s="66" t="s">
        <v>5070</v>
      </c>
      <c r="K2429" s="48" t="s">
        <v>3167</v>
      </c>
      <c r="L2429" s="198" t="s">
        <v>3215</v>
      </c>
    </row>
    <row r="2430" spans="2:12" ht="19.5" customHeight="1">
      <c r="B2430" s="44">
        <f t="shared" si="50"/>
        <v>2422</v>
      </c>
      <c r="C2430" s="44">
        <v>286</v>
      </c>
      <c r="D2430" s="46" t="s">
        <v>2631</v>
      </c>
      <c r="E2430" s="46" t="s">
        <v>2631</v>
      </c>
      <c r="F2430" s="63"/>
      <c r="G2430" s="189"/>
      <c r="H2430" s="110" t="s">
        <v>5035</v>
      </c>
      <c r="I2430" s="63" t="s">
        <v>2550</v>
      </c>
      <c r="J2430" s="66" t="s">
        <v>5071</v>
      </c>
      <c r="K2430" s="48" t="s">
        <v>3167</v>
      </c>
      <c r="L2430" s="198" t="s">
        <v>3215</v>
      </c>
    </row>
    <row r="2431" spans="2:12" ht="19.5" customHeight="1">
      <c r="B2431" s="44">
        <f t="shared" si="50"/>
        <v>2423</v>
      </c>
      <c r="C2431" s="44">
        <v>287</v>
      </c>
      <c r="D2431" s="46" t="s">
        <v>2631</v>
      </c>
      <c r="E2431" s="46" t="s">
        <v>2631</v>
      </c>
      <c r="F2431" s="63"/>
      <c r="G2431" s="189"/>
      <c r="H2431" s="110" t="s">
        <v>5035</v>
      </c>
      <c r="I2431" s="63" t="s">
        <v>2551</v>
      </c>
      <c r="J2431" s="66" t="s">
        <v>3601</v>
      </c>
      <c r="K2431" s="48" t="s">
        <v>3167</v>
      </c>
      <c r="L2431" s="198" t="s">
        <v>3215</v>
      </c>
    </row>
    <row r="2432" spans="2:12" ht="19.5" customHeight="1">
      <c r="B2432" s="44">
        <f t="shared" si="50"/>
        <v>2424</v>
      </c>
      <c r="C2432" s="44">
        <v>288</v>
      </c>
      <c r="D2432" s="46" t="s">
        <v>2631</v>
      </c>
      <c r="E2432" s="46" t="s">
        <v>2631</v>
      </c>
      <c r="F2432" s="63"/>
      <c r="G2432" s="189"/>
      <c r="H2432" s="112" t="s">
        <v>5036</v>
      </c>
      <c r="I2432" s="63" t="s">
        <v>2552</v>
      </c>
      <c r="J2432" s="66" t="s">
        <v>3593</v>
      </c>
      <c r="K2432" s="48" t="s">
        <v>3167</v>
      </c>
      <c r="L2432" s="198" t="s">
        <v>3215</v>
      </c>
    </row>
    <row r="2433" spans="2:12" ht="19.5" customHeight="1">
      <c r="B2433" s="44">
        <f t="shared" si="50"/>
        <v>2425</v>
      </c>
      <c r="C2433" s="44">
        <v>289</v>
      </c>
      <c r="D2433" s="46" t="s">
        <v>2631</v>
      </c>
      <c r="E2433" s="46" t="s">
        <v>2631</v>
      </c>
      <c r="F2433" s="49"/>
      <c r="G2433" s="189"/>
      <c r="H2433" s="110" t="s">
        <v>5035</v>
      </c>
      <c r="I2433" s="63" t="s">
        <v>2553</v>
      </c>
      <c r="J2433" s="66" t="s">
        <v>5083</v>
      </c>
      <c r="K2433" s="48" t="s">
        <v>3167</v>
      </c>
      <c r="L2433" s="198" t="s">
        <v>3215</v>
      </c>
    </row>
    <row r="2434" spans="2:12" ht="19.5" customHeight="1">
      <c r="B2434" s="44">
        <f t="shared" si="50"/>
        <v>2426</v>
      </c>
      <c r="C2434" s="44">
        <v>290</v>
      </c>
      <c r="D2434" s="46" t="s">
        <v>2631</v>
      </c>
      <c r="E2434" s="46" t="s">
        <v>2631</v>
      </c>
      <c r="F2434" s="63"/>
      <c r="G2434" s="189"/>
      <c r="H2434" s="110" t="s">
        <v>5035</v>
      </c>
      <c r="I2434" s="63" t="s">
        <v>2554</v>
      </c>
      <c r="J2434" s="66" t="s">
        <v>3476</v>
      </c>
      <c r="K2434" s="48" t="s">
        <v>3167</v>
      </c>
      <c r="L2434" s="198" t="s">
        <v>3215</v>
      </c>
    </row>
    <row r="2435" spans="2:12" ht="19.5" customHeight="1">
      <c r="B2435" s="44">
        <f t="shared" si="50"/>
        <v>2427</v>
      </c>
      <c r="C2435" s="44">
        <v>291</v>
      </c>
      <c r="D2435" s="46" t="s">
        <v>2631</v>
      </c>
      <c r="E2435" s="46" t="s">
        <v>2631</v>
      </c>
      <c r="F2435" s="63"/>
      <c r="G2435" s="189"/>
      <c r="H2435" s="110" t="s">
        <v>5035</v>
      </c>
      <c r="I2435" s="63" t="s">
        <v>2555</v>
      </c>
      <c r="J2435" s="66" t="s">
        <v>3512</v>
      </c>
      <c r="K2435" s="48" t="s">
        <v>3167</v>
      </c>
      <c r="L2435" s="198" t="s">
        <v>3215</v>
      </c>
    </row>
    <row r="2436" spans="2:12" ht="19.5" customHeight="1">
      <c r="B2436" s="44">
        <f t="shared" si="50"/>
        <v>2428</v>
      </c>
      <c r="C2436" s="44">
        <v>292</v>
      </c>
      <c r="D2436" s="46" t="s">
        <v>2631</v>
      </c>
      <c r="E2436" s="46" t="s">
        <v>2631</v>
      </c>
      <c r="F2436" s="63"/>
      <c r="G2436" s="189"/>
      <c r="H2436" s="110" t="s">
        <v>5035</v>
      </c>
      <c r="I2436" s="63" t="s">
        <v>2556</v>
      </c>
      <c r="J2436" s="66" t="s">
        <v>3519</v>
      </c>
      <c r="K2436" s="48" t="s">
        <v>3167</v>
      </c>
      <c r="L2436" s="198" t="s">
        <v>3215</v>
      </c>
    </row>
    <row r="2437" spans="2:12" ht="19.5" customHeight="1">
      <c r="B2437" s="44">
        <f t="shared" si="50"/>
        <v>2429</v>
      </c>
      <c r="C2437" s="44">
        <v>293</v>
      </c>
      <c r="D2437" s="46" t="s">
        <v>2631</v>
      </c>
      <c r="E2437" s="46" t="s">
        <v>2631</v>
      </c>
      <c r="F2437" s="63"/>
      <c r="G2437" s="189"/>
      <c r="H2437" s="110" t="s">
        <v>5035</v>
      </c>
      <c r="I2437" s="63" t="s">
        <v>2557</v>
      </c>
      <c r="J2437" s="66" t="s">
        <v>3705</v>
      </c>
      <c r="K2437" s="48" t="s">
        <v>3167</v>
      </c>
      <c r="L2437" s="198" t="s">
        <v>3215</v>
      </c>
    </row>
    <row r="2438" spans="2:12" ht="19.5" customHeight="1">
      <c r="B2438" s="44">
        <f t="shared" si="50"/>
        <v>2430</v>
      </c>
      <c r="C2438" s="44">
        <v>294</v>
      </c>
      <c r="D2438" s="46" t="s">
        <v>2631</v>
      </c>
      <c r="E2438" s="46" t="s">
        <v>2631</v>
      </c>
      <c r="F2438" s="63"/>
      <c r="G2438" s="189"/>
      <c r="H2438" s="110" t="s">
        <v>5035</v>
      </c>
      <c r="I2438" s="63" t="s">
        <v>2558</v>
      </c>
      <c r="J2438" s="66" t="s">
        <v>3476</v>
      </c>
      <c r="K2438" s="48" t="s">
        <v>3167</v>
      </c>
      <c r="L2438" s="198" t="s">
        <v>3215</v>
      </c>
    </row>
    <row r="2439" spans="2:12" ht="19.5" customHeight="1">
      <c r="B2439" s="44">
        <f t="shared" si="50"/>
        <v>2431</v>
      </c>
      <c r="C2439" s="44">
        <v>295</v>
      </c>
      <c r="D2439" s="46" t="s">
        <v>2631</v>
      </c>
      <c r="E2439" s="46" t="s">
        <v>2631</v>
      </c>
      <c r="F2439" s="63"/>
      <c r="G2439" s="189"/>
      <c r="H2439" s="110" t="s">
        <v>5035</v>
      </c>
      <c r="I2439" s="63" t="s">
        <v>2559</v>
      </c>
      <c r="J2439" s="66" t="s">
        <v>3708</v>
      </c>
      <c r="K2439" s="48" t="s">
        <v>3167</v>
      </c>
      <c r="L2439" s="198" t="s">
        <v>3215</v>
      </c>
    </row>
    <row r="2440" spans="2:12" ht="19.5" customHeight="1">
      <c r="B2440" s="44">
        <f t="shared" si="50"/>
        <v>2432</v>
      </c>
      <c r="C2440" s="44">
        <v>296</v>
      </c>
      <c r="D2440" s="46" t="s">
        <v>2631</v>
      </c>
      <c r="E2440" s="46" t="s">
        <v>2631</v>
      </c>
      <c r="F2440" s="63"/>
      <c r="G2440" s="189"/>
      <c r="H2440" s="110" t="s">
        <v>5035</v>
      </c>
      <c r="I2440" s="63" t="s">
        <v>2560</v>
      </c>
      <c r="J2440" s="66" t="s">
        <v>3412</v>
      </c>
      <c r="K2440" s="48" t="s">
        <v>3167</v>
      </c>
      <c r="L2440" s="198" t="s">
        <v>3215</v>
      </c>
    </row>
    <row r="2441" spans="2:12" ht="19.5" customHeight="1">
      <c r="B2441" s="44">
        <f t="shared" si="50"/>
        <v>2433</v>
      </c>
      <c r="C2441" s="44">
        <v>297</v>
      </c>
      <c r="D2441" s="46" t="s">
        <v>2631</v>
      </c>
      <c r="E2441" s="46" t="s">
        <v>2631</v>
      </c>
      <c r="F2441" s="63"/>
      <c r="G2441" s="189"/>
      <c r="H2441" s="110" t="s">
        <v>5035</v>
      </c>
      <c r="I2441" s="63" t="s">
        <v>2561</v>
      </c>
      <c r="J2441" s="66" t="s">
        <v>3519</v>
      </c>
      <c r="K2441" s="48" t="s">
        <v>3167</v>
      </c>
      <c r="L2441" s="198" t="s">
        <v>3215</v>
      </c>
    </row>
    <row r="2442" spans="2:12" ht="19.5" customHeight="1">
      <c r="B2442" s="44">
        <f t="shared" si="50"/>
        <v>2434</v>
      </c>
      <c r="C2442" s="44">
        <v>298</v>
      </c>
      <c r="D2442" s="46" t="s">
        <v>2631</v>
      </c>
      <c r="E2442" s="46" t="s">
        <v>2631</v>
      </c>
      <c r="F2442" s="63"/>
      <c r="G2442" s="189"/>
      <c r="H2442" s="110" t="s">
        <v>5035</v>
      </c>
      <c r="I2442" s="63" t="s">
        <v>2983</v>
      </c>
      <c r="J2442" s="66" t="s">
        <v>3520</v>
      </c>
      <c r="K2442" s="48" t="s">
        <v>3167</v>
      </c>
      <c r="L2442" s="198" t="s">
        <v>3215</v>
      </c>
    </row>
    <row r="2443" spans="2:12" ht="19.5" customHeight="1">
      <c r="B2443" s="44">
        <f t="shared" si="50"/>
        <v>2435</v>
      </c>
      <c r="C2443" s="44">
        <v>299</v>
      </c>
      <c r="D2443" s="46" t="s">
        <v>2631</v>
      </c>
      <c r="E2443" s="46" t="s">
        <v>2631</v>
      </c>
      <c r="F2443" s="63"/>
      <c r="G2443" s="189"/>
      <c r="H2443" s="110" t="s">
        <v>5035</v>
      </c>
      <c r="I2443" s="63" t="s">
        <v>2984</v>
      </c>
      <c r="J2443" s="66" t="s">
        <v>3520</v>
      </c>
      <c r="K2443" s="48" t="s">
        <v>3167</v>
      </c>
      <c r="L2443" s="198" t="s">
        <v>3215</v>
      </c>
    </row>
    <row r="2444" spans="2:12" ht="19.5" customHeight="1">
      <c r="B2444" s="44">
        <f t="shared" si="50"/>
        <v>2436</v>
      </c>
      <c r="C2444" s="44">
        <v>300</v>
      </c>
      <c r="D2444" s="46" t="s">
        <v>2631</v>
      </c>
      <c r="E2444" s="46" t="s">
        <v>2631</v>
      </c>
      <c r="F2444" s="63"/>
      <c r="G2444" s="189"/>
      <c r="H2444" s="112" t="s">
        <v>5036</v>
      </c>
      <c r="I2444" s="63" t="s">
        <v>2562</v>
      </c>
      <c r="J2444" s="66" t="s">
        <v>5084</v>
      </c>
      <c r="K2444" s="48" t="s">
        <v>3167</v>
      </c>
      <c r="L2444" s="198" t="s">
        <v>3215</v>
      </c>
    </row>
    <row r="2445" spans="2:12" ht="19.5" customHeight="1">
      <c r="B2445" s="44">
        <f t="shared" si="50"/>
        <v>2437</v>
      </c>
      <c r="C2445" s="44">
        <v>301</v>
      </c>
      <c r="D2445" s="46" t="s">
        <v>2631</v>
      </c>
      <c r="E2445" s="46" t="s">
        <v>2631</v>
      </c>
      <c r="F2445" s="63"/>
      <c r="G2445" s="189"/>
      <c r="H2445" s="110" t="s">
        <v>5035</v>
      </c>
      <c r="I2445" s="63" t="s">
        <v>2563</v>
      </c>
      <c r="J2445" s="66" t="s">
        <v>3715</v>
      </c>
      <c r="K2445" s="48" t="s">
        <v>3167</v>
      </c>
      <c r="L2445" s="198" t="s">
        <v>3215</v>
      </c>
    </row>
    <row r="2446" spans="2:12" ht="19.5" customHeight="1">
      <c r="B2446" s="44">
        <f t="shared" si="50"/>
        <v>2438</v>
      </c>
      <c r="C2446" s="44">
        <v>302</v>
      </c>
      <c r="D2446" s="46" t="s">
        <v>2631</v>
      </c>
      <c r="E2446" s="46" t="s">
        <v>2631</v>
      </c>
      <c r="F2446" s="49"/>
      <c r="G2446" s="189"/>
      <c r="H2446" s="110" t="s">
        <v>5035</v>
      </c>
      <c r="I2446" s="63" t="s">
        <v>2564</v>
      </c>
      <c r="J2446" s="66" t="s">
        <v>3389</v>
      </c>
      <c r="K2446" s="48" t="s">
        <v>3167</v>
      </c>
      <c r="L2446" s="198" t="s">
        <v>3215</v>
      </c>
    </row>
    <row r="2447" spans="2:12" ht="19.5" customHeight="1">
      <c r="B2447" s="44">
        <f t="shared" si="50"/>
        <v>2439</v>
      </c>
      <c r="C2447" s="44">
        <v>303</v>
      </c>
      <c r="D2447" s="46" t="s">
        <v>2631</v>
      </c>
      <c r="E2447" s="46" t="s">
        <v>2631</v>
      </c>
      <c r="F2447" s="63"/>
      <c r="G2447" s="189"/>
      <c r="H2447" s="110" t="s">
        <v>5035</v>
      </c>
      <c r="I2447" s="63" t="s">
        <v>2945</v>
      </c>
      <c r="J2447" s="66" t="s">
        <v>3485</v>
      </c>
      <c r="K2447" s="48" t="s">
        <v>3167</v>
      </c>
      <c r="L2447" s="198" t="s">
        <v>3215</v>
      </c>
    </row>
    <row r="2448" spans="2:12" ht="19.5" customHeight="1">
      <c r="B2448" s="44">
        <f t="shared" si="50"/>
        <v>2440</v>
      </c>
      <c r="C2448" s="44">
        <v>304</v>
      </c>
      <c r="D2448" s="46" t="s">
        <v>2631</v>
      </c>
      <c r="E2448" s="46" t="s">
        <v>2631</v>
      </c>
      <c r="F2448" s="63"/>
      <c r="G2448" s="189"/>
      <c r="H2448" s="110" t="s">
        <v>5035</v>
      </c>
      <c r="I2448" s="63" t="s">
        <v>2565</v>
      </c>
      <c r="J2448" s="66" t="s">
        <v>3522</v>
      </c>
      <c r="K2448" s="48" t="s">
        <v>3167</v>
      </c>
      <c r="L2448" s="198" t="s">
        <v>3215</v>
      </c>
    </row>
    <row r="2449" spans="2:12" ht="19.5" customHeight="1">
      <c r="B2449" s="44">
        <f t="shared" si="50"/>
        <v>2441</v>
      </c>
      <c r="C2449" s="44">
        <v>305</v>
      </c>
      <c r="D2449" s="46" t="s">
        <v>2631</v>
      </c>
      <c r="E2449" s="46" t="s">
        <v>2631</v>
      </c>
      <c r="F2449" s="63"/>
      <c r="G2449" s="189"/>
      <c r="H2449" s="110" t="s">
        <v>5035</v>
      </c>
      <c r="I2449" s="63" t="s">
        <v>2566</v>
      </c>
      <c r="J2449" s="66" t="s">
        <v>3547</v>
      </c>
      <c r="K2449" s="48" t="s">
        <v>3167</v>
      </c>
      <c r="L2449" s="198" t="s">
        <v>3215</v>
      </c>
    </row>
    <row r="2450" spans="2:12" ht="19.5" customHeight="1">
      <c r="B2450" s="44">
        <f t="shared" si="50"/>
        <v>2442</v>
      </c>
      <c r="C2450" s="44">
        <v>306</v>
      </c>
      <c r="D2450" s="46" t="s">
        <v>2631</v>
      </c>
      <c r="E2450" s="46" t="s">
        <v>2631</v>
      </c>
      <c r="F2450" s="63"/>
      <c r="G2450" s="189"/>
      <c r="H2450" s="110" t="s">
        <v>5035</v>
      </c>
      <c r="I2450" s="63" t="s">
        <v>2567</v>
      </c>
      <c r="J2450" s="66" t="s">
        <v>3565</v>
      </c>
      <c r="K2450" s="48" t="s">
        <v>3167</v>
      </c>
      <c r="L2450" s="198" t="s">
        <v>3215</v>
      </c>
    </row>
    <row r="2451" spans="2:12" ht="19.5" customHeight="1">
      <c r="B2451" s="44">
        <f t="shared" si="50"/>
        <v>2443</v>
      </c>
      <c r="C2451" s="44">
        <v>307</v>
      </c>
      <c r="D2451" s="46" t="s">
        <v>2631</v>
      </c>
      <c r="E2451" s="46" t="s">
        <v>2631</v>
      </c>
      <c r="F2451" s="63"/>
      <c r="G2451" s="189"/>
      <c r="H2451" s="110" t="s">
        <v>5035</v>
      </c>
      <c r="I2451" s="63" t="s">
        <v>2568</v>
      </c>
      <c r="J2451" s="66" t="s">
        <v>3399</v>
      </c>
      <c r="K2451" s="48" t="s">
        <v>3167</v>
      </c>
      <c r="L2451" s="198" t="s">
        <v>3215</v>
      </c>
    </row>
    <row r="2452" spans="2:12" ht="19.5" customHeight="1">
      <c r="B2452" s="44">
        <f t="shared" si="50"/>
        <v>2444</v>
      </c>
      <c r="C2452" s="44">
        <v>308</v>
      </c>
      <c r="D2452" s="46" t="s">
        <v>2631</v>
      </c>
      <c r="E2452" s="46" t="s">
        <v>2631</v>
      </c>
      <c r="F2452" s="63"/>
      <c r="G2452" s="189"/>
      <c r="H2452" s="110" t="s">
        <v>5035</v>
      </c>
      <c r="I2452" s="63" t="s">
        <v>2569</v>
      </c>
      <c r="J2452" s="66" t="s">
        <v>3476</v>
      </c>
      <c r="K2452" s="48" t="s">
        <v>3167</v>
      </c>
      <c r="L2452" s="198" t="s">
        <v>3215</v>
      </c>
    </row>
    <row r="2453" spans="2:12" ht="19.5" customHeight="1">
      <c r="B2453" s="44">
        <f t="shared" si="50"/>
        <v>2445</v>
      </c>
      <c r="C2453" s="44">
        <v>309</v>
      </c>
      <c r="D2453" s="46" t="s">
        <v>2631</v>
      </c>
      <c r="E2453" s="46" t="s">
        <v>2631</v>
      </c>
      <c r="F2453" s="63"/>
      <c r="G2453" s="189"/>
      <c r="H2453" s="110" t="s">
        <v>5035</v>
      </c>
      <c r="I2453" s="63" t="s">
        <v>2570</v>
      </c>
      <c r="J2453" s="66" t="s">
        <v>3711</v>
      </c>
      <c r="K2453" s="48" t="s">
        <v>3167</v>
      </c>
      <c r="L2453" s="198" t="s">
        <v>3215</v>
      </c>
    </row>
    <row r="2454" spans="2:12" ht="19.5" customHeight="1">
      <c r="B2454" s="44">
        <f t="shared" si="50"/>
        <v>2446</v>
      </c>
      <c r="C2454" s="44">
        <v>310</v>
      </c>
      <c r="D2454" s="46" t="s">
        <v>2631</v>
      </c>
      <c r="E2454" s="46" t="s">
        <v>2631</v>
      </c>
      <c r="F2454" s="63"/>
      <c r="G2454" s="189"/>
      <c r="H2454" s="110" t="s">
        <v>5035</v>
      </c>
      <c r="I2454" s="63" t="s">
        <v>2571</v>
      </c>
      <c r="J2454" s="66" t="s">
        <v>3547</v>
      </c>
      <c r="K2454" s="48" t="s">
        <v>3167</v>
      </c>
      <c r="L2454" s="198" t="s">
        <v>3215</v>
      </c>
    </row>
    <row r="2455" spans="2:12" ht="19.5" customHeight="1">
      <c r="B2455" s="44">
        <f t="shared" si="50"/>
        <v>2447</v>
      </c>
      <c r="C2455" s="44">
        <v>311</v>
      </c>
      <c r="D2455" s="46" t="s">
        <v>2631</v>
      </c>
      <c r="E2455" s="46" t="s">
        <v>2631</v>
      </c>
      <c r="F2455" s="63"/>
      <c r="G2455" s="189"/>
      <c r="H2455" s="110" t="s">
        <v>5035</v>
      </c>
      <c r="I2455" s="63" t="s">
        <v>2572</v>
      </c>
      <c r="J2455" s="66" t="s">
        <v>3547</v>
      </c>
      <c r="K2455" s="48" t="s">
        <v>3167</v>
      </c>
      <c r="L2455" s="198" t="s">
        <v>3215</v>
      </c>
    </row>
    <row r="2456" spans="2:12" ht="19.5" customHeight="1">
      <c r="B2456" s="44">
        <f t="shared" si="50"/>
        <v>2448</v>
      </c>
      <c r="C2456" s="44">
        <v>312</v>
      </c>
      <c r="D2456" s="46" t="s">
        <v>2631</v>
      </c>
      <c r="E2456" s="46" t="s">
        <v>2631</v>
      </c>
      <c r="F2456" s="63"/>
      <c r="G2456" s="189"/>
      <c r="H2456" s="110" t="s">
        <v>5035</v>
      </c>
      <c r="I2456" s="63" t="s">
        <v>2573</v>
      </c>
      <c r="J2456" s="66" t="s">
        <v>3721</v>
      </c>
      <c r="K2456" s="48" t="s">
        <v>3167</v>
      </c>
      <c r="L2456" s="198" t="s">
        <v>3215</v>
      </c>
    </row>
    <row r="2457" spans="2:12" ht="19.5" customHeight="1">
      <c r="B2457" s="44">
        <f t="shared" si="50"/>
        <v>2449</v>
      </c>
      <c r="C2457" s="44">
        <v>313</v>
      </c>
      <c r="D2457" s="46" t="s">
        <v>2631</v>
      </c>
      <c r="E2457" s="46" t="s">
        <v>2631</v>
      </c>
      <c r="F2457" s="63"/>
      <c r="G2457" s="189"/>
      <c r="H2457" s="110" t="s">
        <v>5035</v>
      </c>
      <c r="I2457" s="63" t="s">
        <v>2574</v>
      </c>
      <c r="J2457" s="66" t="s">
        <v>3718</v>
      </c>
      <c r="K2457" s="48" t="s">
        <v>3167</v>
      </c>
      <c r="L2457" s="198" t="s">
        <v>3215</v>
      </c>
    </row>
    <row r="2458" spans="2:12" ht="19.5" customHeight="1">
      <c r="B2458" s="44">
        <f t="shared" si="50"/>
        <v>2450</v>
      </c>
      <c r="C2458" s="44">
        <v>314</v>
      </c>
      <c r="D2458" s="46" t="s">
        <v>2631</v>
      </c>
      <c r="E2458" s="46" t="s">
        <v>2631</v>
      </c>
      <c r="F2458" s="63"/>
      <c r="G2458" s="189"/>
      <c r="H2458" s="110" t="s">
        <v>5035</v>
      </c>
      <c r="I2458" s="63" t="s">
        <v>2575</v>
      </c>
      <c r="J2458" s="66" t="s">
        <v>3511</v>
      </c>
      <c r="K2458" s="48" t="s">
        <v>3167</v>
      </c>
      <c r="L2458" s="198" t="s">
        <v>3215</v>
      </c>
    </row>
    <row r="2459" spans="2:12" ht="19.5" customHeight="1">
      <c r="B2459" s="44">
        <f t="shared" si="50"/>
        <v>2451</v>
      </c>
      <c r="C2459" s="44">
        <v>315</v>
      </c>
      <c r="D2459" s="46" t="s">
        <v>2631</v>
      </c>
      <c r="E2459" s="46" t="s">
        <v>2631</v>
      </c>
      <c r="F2459" s="63"/>
      <c r="G2459" s="189"/>
      <c r="H2459" s="110" t="s">
        <v>5035</v>
      </c>
      <c r="I2459" s="63" t="s">
        <v>2576</v>
      </c>
      <c r="J2459" s="66" t="s">
        <v>3645</v>
      </c>
      <c r="K2459" s="48" t="s">
        <v>3167</v>
      </c>
      <c r="L2459" s="198" t="s">
        <v>3215</v>
      </c>
    </row>
    <row r="2460" spans="2:12" ht="19.5" customHeight="1">
      <c r="B2460" s="44">
        <f t="shared" si="50"/>
        <v>2452</v>
      </c>
      <c r="C2460" s="44">
        <v>316</v>
      </c>
      <c r="D2460" s="46" t="s">
        <v>2631</v>
      </c>
      <c r="E2460" s="46" t="s">
        <v>2631</v>
      </c>
      <c r="F2460" s="63"/>
      <c r="G2460" s="189"/>
      <c r="H2460" s="110" t="s">
        <v>5035</v>
      </c>
      <c r="I2460" s="63" t="s">
        <v>2577</v>
      </c>
      <c r="J2460" s="66" t="s">
        <v>3565</v>
      </c>
      <c r="K2460" s="48" t="s">
        <v>3167</v>
      </c>
      <c r="L2460" s="198" t="s">
        <v>3215</v>
      </c>
    </row>
    <row r="2461" spans="2:12" ht="19.5" customHeight="1">
      <c r="B2461" s="44">
        <f t="shared" si="50"/>
        <v>2453</v>
      </c>
      <c r="C2461" s="44">
        <v>317</v>
      </c>
      <c r="D2461" s="46" t="s">
        <v>2631</v>
      </c>
      <c r="E2461" s="46" t="s">
        <v>2631</v>
      </c>
      <c r="F2461" s="63"/>
      <c r="G2461" s="189"/>
      <c r="H2461" s="110" t="s">
        <v>5035</v>
      </c>
      <c r="I2461" s="63" t="s">
        <v>2578</v>
      </c>
      <c r="J2461" s="66" t="s">
        <v>3446</v>
      </c>
      <c r="K2461" s="48" t="s">
        <v>7</v>
      </c>
      <c r="L2461" s="198" t="s">
        <v>3237</v>
      </c>
    </row>
    <row r="2462" spans="2:12" ht="19.5" customHeight="1">
      <c r="B2462" s="44">
        <f t="shared" si="50"/>
        <v>2454</v>
      </c>
      <c r="C2462" s="44">
        <v>318</v>
      </c>
      <c r="D2462" s="46" t="s">
        <v>2631</v>
      </c>
      <c r="E2462" s="46" t="s">
        <v>2631</v>
      </c>
      <c r="F2462" s="63"/>
      <c r="G2462" s="189"/>
      <c r="H2462" s="110" t="s">
        <v>5035</v>
      </c>
      <c r="I2462" s="63" t="s">
        <v>2579</v>
      </c>
      <c r="J2462" s="66" t="s">
        <v>3508</v>
      </c>
      <c r="K2462" s="48" t="s">
        <v>7</v>
      </c>
      <c r="L2462" s="198" t="s">
        <v>3237</v>
      </c>
    </row>
    <row r="2463" spans="2:12" ht="19.5" customHeight="1">
      <c r="B2463" s="44">
        <f t="shared" si="50"/>
        <v>2455</v>
      </c>
      <c r="C2463" s="44">
        <v>319</v>
      </c>
      <c r="D2463" s="46" t="s">
        <v>2631</v>
      </c>
      <c r="E2463" s="46" t="s">
        <v>2631</v>
      </c>
      <c r="F2463" s="63"/>
      <c r="G2463" s="189"/>
      <c r="H2463" s="110" t="s">
        <v>5035</v>
      </c>
      <c r="I2463" s="63" t="s">
        <v>2580</v>
      </c>
      <c r="J2463" s="66" t="s">
        <v>3413</v>
      </c>
      <c r="K2463" s="48" t="s">
        <v>3153</v>
      </c>
      <c r="L2463" s="199" t="s">
        <v>3199</v>
      </c>
    </row>
    <row r="2464" spans="2:12" ht="19.5" customHeight="1">
      <c r="B2464" s="44">
        <f t="shared" si="50"/>
        <v>2456</v>
      </c>
      <c r="C2464" s="44">
        <v>320</v>
      </c>
      <c r="D2464" s="46" t="s">
        <v>2631</v>
      </c>
      <c r="E2464" s="46" t="s">
        <v>2631</v>
      </c>
      <c r="F2464" s="63"/>
      <c r="G2464" s="189"/>
      <c r="H2464" s="110" t="s">
        <v>5035</v>
      </c>
      <c r="I2464" s="63" t="s">
        <v>2581</v>
      </c>
      <c r="J2464" s="66" t="s">
        <v>3412</v>
      </c>
      <c r="K2464" s="48" t="s">
        <v>7</v>
      </c>
      <c r="L2464" s="198" t="s">
        <v>3237</v>
      </c>
    </row>
    <row r="2465" spans="2:12" ht="19.5" customHeight="1">
      <c r="B2465" s="44">
        <f t="shared" si="50"/>
        <v>2457</v>
      </c>
      <c r="C2465" s="44">
        <v>321</v>
      </c>
      <c r="D2465" s="46" t="s">
        <v>2631</v>
      </c>
      <c r="E2465" s="46" t="s">
        <v>2631</v>
      </c>
      <c r="F2465" s="63"/>
      <c r="G2465" s="189"/>
      <c r="H2465" s="110" t="s">
        <v>5035</v>
      </c>
      <c r="I2465" s="63" t="s">
        <v>2582</v>
      </c>
      <c r="J2465" s="66" t="s">
        <v>3653</v>
      </c>
      <c r="K2465" s="48" t="s">
        <v>7</v>
      </c>
      <c r="L2465" s="198" t="s">
        <v>3237</v>
      </c>
    </row>
    <row r="2466" spans="2:12" ht="19.5" customHeight="1">
      <c r="B2466" s="44">
        <f t="shared" si="50"/>
        <v>2458</v>
      </c>
      <c r="C2466" s="44">
        <v>322</v>
      </c>
      <c r="D2466" s="46" t="s">
        <v>2631</v>
      </c>
      <c r="E2466" s="46" t="s">
        <v>2631</v>
      </c>
      <c r="F2466" s="63"/>
      <c r="G2466" s="189"/>
      <c r="H2466" s="110" t="s">
        <v>5035</v>
      </c>
      <c r="I2466" s="63" t="s">
        <v>2583</v>
      </c>
      <c r="J2466" s="66" t="s">
        <v>3476</v>
      </c>
      <c r="K2466" s="48" t="s">
        <v>7</v>
      </c>
      <c r="L2466" s="198" t="s">
        <v>3237</v>
      </c>
    </row>
    <row r="2467" spans="2:12" ht="19.5" customHeight="1">
      <c r="B2467" s="44">
        <f t="shared" si="50"/>
        <v>2459</v>
      </c>
      <c r="C2467" s="44">
        <v>323</v>
      </c>
      <c r="D2467" s="46" t="s">
        <v>2631</v>
      </c>
      <c r="E2467" s="46" t="s">
        <v>2631</v>
      </c>
      <c r="F2467" s="63"/>
      <c r="G2467" s="189"/>
      <c r="H2467" s="110" t="s">
        <v>5035</v>
      </c>
      <c r="I2467" s="63" t="s">
        <v>2584</v>
      </c>
      <c r="J2467" s="66" t="s">
        <v>3624</v>
      </c>
      <c r="K2467" s="48" t="s">
        <v>7</v>
      </c>
      <c r="L2467" s="198" t="s">
        <v>3237</v>
      </c>
    </row>
    <row r="2468" spans="2:12" ht="19.5" customHeight="1">
      <c r="B2468" s="44">
        <f t="shared" si="50"/>
        <v>2460</v>
      </c>
      <c r="C2468" s="44">
        <v>324</v>
      </c>
      <c r="D2468" s="46" t="s">
        <v>2631</v>
      </c>
      <c r="E2468" s="46" t="s">
        <v>2631</v>
      </c>
      <c r="F2468" s="63"/>
      <c r="G2468" s="189"/>
      <c r="H2468" s="110" t="s">
        <v>5035</v>
      </c>
      <c r="I2468" s="63" t="s">
        <v>2585</v>
      </c>
      <c r="J2468" s="66" t="s">
        <v>3721</v>
      </c>
      <c r="K2468" s="48" t="s">
        <v>7</v>
      </c>
      <c r="L2468" s="198" t="s">
        <v>3237</v>
      </c>
    </row>
    <row r="2469" spans="2:12" ht="19.5" customHeight="1">
      <c r="B2469" s="44">
        <f t="shared" ref="B2469:B2532" si="51">ROW()-8</f>
        <v>2461</v>
      </c>
      <c r="C2469" s="44">
        <v>325</v>
      </c>
      <c r="D2469" s="46" t="s">
        <v>2631</v>
      </c>
      <c r="E2469" s="46" t="s">
        <v>2631</v>
      </c>
      <c r="F2469" s="63"/>
      <c r="G2469" s="189"/>
      <c r="H2469" s="110" t="s">
        <v>5035</v>
      </c>
      <c r="I2469" s="63" t="s">
        <v>2586</v>
      </c>
      <c r="J2469" s="66" t="s">
        <v>3439</v>
      </c>
      <c r="K2469" s="48" t="s">
        <v>7</v>
      </c>
      <c r="L2469" s="198" t="s">
        <v>3237</v>
      </c>
    </row>
    <row r="2470" spans="2:12" ht="19.5" customHeight="1">
      <c r="B2470" s="44">
        <f t="shared" si="51"/>
        <v>2462</v>
      </c>
      <c r="C2470" s="44">
        <v>326</v>
      </c>
      <c r="D2470" s="46" t="s">
        <v>2631</v>
      </c>
      <c r="E2470" s="46" t="s">
        <v>2631</v>
      </c>
      <c r="F2470" s="63"/>
      <c r="G2470" s="189"/>
      <c r="H2470" s="109" t="s">
        <v>678</v>
      </c>
      <c r="I2470" s="63" t="s">
        <v>2587</v>
      </c>
      <c r="J2470" s="66" t="s">
        <v>3412</v>
      </c>
      <c r="K2470" s="48" t="s">
        <v>3153</v>
      </c>
      <c r="L2470" s="199" t="s">
        <v>3199</v>
      </c>
    </row>
    <row r="2471" spans="2:12" ht="19.5" customHeight="1">
      <c r="B2471" s="44">
        <f t="shared" si="51"/>
        <v>2463</v>
      </c>
      <c r="C2471" s="44">
        <v>327</v>
      </c>
      <c r="D2471" s="46" t="s">
        <v>2631</v>
      </c>
      <c r="E2471" s="46" t="s">
        <v>2631</v>
      </c>
      <c r="F2471" s="63"/>
      <c r="G2471" s="189"/>
      <c r="H2471" s="110" t="s">
        <v>5035</v>
      </c>
      <c r="I2471" s="63" t="s">
        <v>2588</v>
      </c>
      <c r="J2471" s="66" t="s">
        <v>3713</v>
      </c>
      <c r="K2471" s="48" t="s">
        <v>7</v>
      </c>
      <c r="L2471" s="198" t="s">
        <v>3237</v>
      </c>
    </row>
    <row r="2472" spans="2:12" ht="19.5" customHeight="1">
      <c r="B2472" s="44">
        <f t="shared" si="51"/>
        <v>2464</v>
      </c>
      <c r="C2472" s="44">
        <v>328</v>
      </c>
      <c r="D2472" s="46" t="s">
        <v>2631</v>
      </c>
      <c r="E2472" s="46" t="s">
        <v>2631</v>
      </c>
      <c r="F2472" s="63"/>
      <c r="G2472" s="189"/>
      <c r="H2472" s="110" t="s">
        <v>5035</v>
      </c>
      <c r="I2472" s="63" t="s">
        <v>2589</v>
      </c>
      <c r="J2472" s="66" t="s">
        <v>3495</v>
      </c>
      <c r="K2472" s="48" t="s">
        <v>7</v>
      </c>
      <c r="L2472" s="198" t="s">
        <v>3237</v>
      </c>
    </row>
    <row r="2473" spans="2:12" ht="19.5" customHeight="1">
      <c r="B2473" s="44">
        <f t="shared" si="51"/>
        <v>2465</v>
      </c>
      <c r="C2473" s="44">
        <v>329</v>
      </c>
      <c r="D2473" s="46" t="s">
        <v>2631</v>
      </c>
      <c r="E2473" s="46" t="s">
        <v>2631</v>
      </c>
      <c r="F2473" s="63"/>
      <c r="G2473" s="189"/>
      <c r="H2473" s="110" t="s">
        <v>5035</v>
      </c>
      <c r="I2473" s="63" t="s">
        <v>2590</v>
      </c>
      <c r="J2473" s="66" t="s">
        <v>3524</v>
      </c>
      <c r="K2473" s="48" t="s">
        <v>7</v>
      </c>
      <c r="L2473" s="198" t="s">
        <v>3237</v>
      </c>
    </row>
    <row r="2474" spans="2:12" ht="19.5" customHeight="1">
      <c r="B2474" s="44">
        <f t="shared" si="51"/>
        <v>2466</v>
      </c>
      <c r="C2474" s="44">
        <v>330</v>
      </c>
      <c r="D2474" s="46" t="s">
        <v>2631</v>
      </c>
      <c r="E2474" s="46" t="s">
        <v>2631</v>
      </c>
      <c r="F2474" s="63"/>
      <c r="G2474" s="189"/>
      <c r="H2474" s="110" t="s">
        <v>5035</v>
      </c>
      <c r="I2474" s="63" t="s">
        <v>2591</v>
      </c>
      <c r="J2474" s="66" t="s">
        <v>3701</v>
      </c>
      <c r="K2474" s="48" t="s">
        <v>7</v>
      </c>
      <c r="L2474" s="198" t="s">
        <v>3237</v>
      </c>
    </row>
    <row r="2475" spans="2:12" ht="19.5" customHeight="1">
      <c r="B2475" s="44">
        <f t="shared" si="51"/>
        <v>2467</v>
      </c>
      <c r="C2475" s="44">
        <v>331</v>
      </c>
      <c r="D2475" s="46" t="s">
        <v>2631</v>
      </c>
      <c r="E2475" s="46" t="s">
        <v>2631</v>
      </c>
      <c r="F2475" s="63"/>
      <c r="G2475" s="189"/>
      <c r="H2475" s="110" t="s">
        <v>5035</v>
      </c>
      <c r="I2475" s="63" t="s">
        <v>2592</v>
      </c>
      <c r="J2475" s="66" t="s">
        <v>3498</v>
      </c>
      <c r="K2475" s="60" t="s">
        <v>3845</v>
      </c>
      <c r="L2475" s="199" t="s">
        <v>3477</v>
      </c>
    </row>
    <row r="2476" spans="2:12" ht="19.5" customHeight="1">
      <c r="B2476" s="44">
        <f t="shared" si="51"/>
        <v>2468</v>
      </c>
      <c r="C2476" s="44">
        <v>332</v>
      </c>
      <c r="D2476" s="46" t="s">
        <v>2631</v>
      </c>
      <c r="E2476" s="46" t="s">
        <v>2631</v>
      </c>
      <c r="F2476" s="63"/>
      <c r="G2476" s="189"/>
      <c r="H2476" s="110" t="s">
        <v>5035</v>
      </c>
      <c r="I2476" s="63" t="s">
        <v>2593</v>
      </c>
      <c r="J2476" s="66" t="s">
        <v>3574</v>
      </c>
      <c r="K2476" s="60" t="s">
        <v>1079</v>
      </c>
      <c r="L2476" s="199" t="s">
        <v>3848</v>
      </c>
    </row>
    <row r="2477" spans="2:12" ht="19.5" customHeight="1">
      <c r="B2477" s="44">
        <f t="shared" si="51"/>
        <v>2469</v>
      </c>
      <c r="C2477" s="44">
        <v>333</v>
      </c>
      <c r="D2477" s="46" t="s">
        <v>2631</v>
      </c>
      <c r="E2477" s="46" t="s">
        <v>2631</v>
      </c>
      <c r="F2477" s="63"/>
      <c r="G2477" s="189"/>
      <c r="H2477" s="110" t="s">
        <v>5035</v>
      </c>
      <c r="I2477" s="63" t="s">
        <v>2594</v>
      </c>
      <c r="J2477" s="66" t="s">
        <v>3333</v>
      </c>
      <c r="K2477" s="60" t="s">
        <v>109</v>
      </c>
      <c r="L2477" s="199" t="s">
        <v>3327</v>
      </c>
    </row>
    <row r="2478" spans="2:12" ht="19.5" customHeight="1">
      <c r="B2478" s="44">
        <f t="shared" si="51"/>
        <v>2470</v>
      </c>
      <c r="C2478" s="44">
        <v>334</v>
      </c>
      <c r="D2478" s="46" t="s">
        <v>2631</v>
      </c>
      <c r="E2478" s="46" t="s">
        <v>2631</v>
      </c>
      <c r="F2478" s="63"/>
      <c r="G2478" s="189"/>
      <c r="H2478" s="110" t="s">
        <v>5035</v>
      </c>
      <c r="I2478" s="63" t="s">
        <v>2595</v>
      </c>
      <c r="J2478" s="66" t="s">
        <v>3662</v>
      </c>
      <c r="K2478" s="60" t="s">
        <v>109</v>
      </c>
      <c r="L2478" s="199" t="s">
        <v>3327</v>
      </c>
    </row>
    <row r="2479" spans="2:12" ht="19.5" customHeight="1">
      <c r="B2479" s="44">
        <f t="shared" si="51"/>
        <v>2471</v>
      </c>
      <c r="C2479" s="44">
        <v>335</v>
      </c>
      <c r="D2479" s="46" t="s">
        <v>2631</v>
      </c>
      <c r="E2479" s="46" t="s">
        <v>2631</v>
      </c>
      <c r="F2479" s="63"/>
      <c r="G2479" s="189"/>
      <c r="H2479" s="110" t="s">
        <v>5035</v>
      </c>
      <c r="I2479" s="63" t="s">
        <v>2596</v>
      </c>
      <c r="J2479" s="66" t="s">
        <v>3472</v>
      </c>
      <c r="K2479" s="60" t="s">
        <v>109</v>
      </c>
      <c r="L2479" s="199" t="s">
        <v>3327</v>
      </c>
    </row>
    <row r="2480" spans="2:12" ht="19.5" customHeight="1">
      <c r="B2480" s="44">
        <f t="shared" si="51"/>
        <v>2472</v>
      </c>
      <c r="C2480" s="44">
        <v>336</v>
      </c>
      <c r="D2480" s="46" t="s">
        <v>2631</v>
      </c>
      <c r="E2480" s="46" t="s">
        <v>2631</v>
      </c>
      <c r="F2480" s="63"/>
      <c r="G2480" s="189"/>
      <c r="H2480" s="110" t="s">
        <v>5035</v>
      </c>
      <c r="I2480" s="63" t="s">
        <v>2597</v>
      </c>
      <c r="J2480" s="66" t="s">
        <v>3488</v>
      </c>
      <c r="K2480" s="60" t="s">
        <v>109</v>
      </c>
      <c r="L2480" s="199" t="s">
        <v>3327</v>
      </c>
    </row>
    <row r="2481" spans="2:12" ht="19.5" customHeight="1">
      <c r="B2481" s="44">
        <f t="shared" si="51"/>
        <v>2473</v>
      </c>
      <c r="C2481" s="44">
        <v>337</v>
      </c>
      <c r="D2481" s="46" t="s">
        <v>2631</v>
      </c>
      <c r="E2481" s="46" t="s">
        <v>2631</v>
      </c>
      <c r="F2481" s="63"/>
      <c r="G2481" s="189"/>
      <c r="H2481" s="110" t="s">
        <v>5035</v>
      </c>
      <c r="I2481" s="63" t="s">
        <v>2598</v>
      </c>
      <c r="J2481" s="66" t="s">
        <v>5087</v>
      </c>
      <c r="K2481" s="48" t="s">
        <v>3182</v>
      </c>
      <c r="L2481" s="198" t="s">
        <v>3238</v>
      </c>
    </row>
    <row r="2482" spans="2:12" ht="19.5" customHeight="1">
      <c r="B2482" s="44">
        <f t="shared" si="51"/>
        <v>2474</v>
      </c>
      <c r="C2482" s="44">
        <v>338</v>
      </c>
      <c r="D2482" s="46" t="s">
        <v>2631</v>
      </c>
      <c r="E2482" s="46" t="s">
        <v>2631</v>
      </c>
      <c r="F2482" s="63"/>
      <c r="G2482" s="189"/>
      <c r="H2482" s="110" t="s">
        <v>5035</v>
      </c>
      <c r="I2482" s="63" t="s">
        <v>2985</v>
      </c>
      <c r="J2482" s="66" t="s">
        <v>3573</v>
      </c>
      <c r="K2482" s="48" t="s">
        <v>3182</v>
      </c>
      <c r="L2482" s="198" t="s">
        <v>3238</v>
      </c>
    </row>
    <row r="2483" spans="2:12" ht="19.5" customHeight="1">
      <c r="B2483" s="44">
        <f t="shared" si="51"/>
        <v>2475</v>
      </c>
      <c r="C2483" s="44">
        <v>339</v>
      </c>
      <c r="D2483" s="46" t="s">
        <v>2631</v>
      </c>
      <c r="E2483" s="46" t="s">
        <v>2631</v>
      </c>
      <c r="F2483" s="63"/>
      <c r="G2483" s="189"/>
      <c r="H2483" s="110" t="s">
        <v>5035</v>
      </c>
      <c r="I2483" s="63" t="s">
        <v>2986</v>
      </c>
      <c r="J2483" s="66" t="s">
        <v>3573</v>
      </c>
      <c r="K2483" s="48" t="s">
        <v>3182</v>
      </c>
      <c r="L2483" s="198" t="s">
        <v>3238</v>
      </c>
    </row>
    <row r="2484" spans="2:12" ht="19.5" customHeight="1">
      <c r="B2484" s="44">
        <f t="shared" si="51"/>
        <v>2476</v>
      </c>
      <c r="C2484" s="44">
        <v>340</v>
      </c>
      <c r="D2484" s="46" t="s">
        <v>2631</v>
      </c>
      <c r="E2484" s="46" t="s">
        <v>2631</v>
      </c>
      <c r="F2484" s="63"/>
      <c r="G2484" s="189"/>
      <c r="H2484" s="110" t="s">
        <v>5035</v>
      </c>
      <c r="I2484" s="63" t="s">
        <v>2599</v>
      </c>
      <c r="J2484" s="66" t="s">
        <v>5088</v>
      </c>
      <c r="K2484" s="48" t="s">
        <v>3182</v>
      </c>
      <c r="L2484" s="198" t="s">
        <v>3238</v>
      </c>
    </row>
    <row r="2485" spans="2:12" ht="19.5" customHeight="1">
      <c r="B2485" s="44">
        <f t="shared" si="51"/>
        <v>2477</v>
      </c>
      <c r="C2485" s="44">
        <v>341</v>
      </c>
      <c r="D2485" s="46" t="s">
        <v>2631</v>
      </c>
      <c r="E2485" s="46" t="s">
        <v>2631</v>
      </c>
      <c r="F2485" s="63"/>
      <c r="G2485" s="189"/>
      <c r="H2485" s="110" t="s">
        <v>5035</v>
      </c>
      <c r="I2485" s="63" t="s">
        <v>2600</v>
      </c>
      <c r="J2485" s="66" t="s">
        <v>5089</v>
      </c>
      <c r="K2485" s="48" t="s">
        <v>3240</v>
      </c>
      <c r="L2485" s="198" t="s">
        <v>3241</v>
      </c>
    </row>
    <row r="2486" spans="2:12" ht="19.5" customHeight="1">
      <c r="B2486" s="44">
        <f t="shared" si="51"/>
        <v>2478</v>
      </c>
      <c r="C2486" s="44">
        <v>342</v>
      </c>
      <c r="D2486" s="46" t="s">
        <v>2631</v>
      </c>
      <c r="E2486" s="46" t="s">
        <v>2631</v>
      </c>
      <c r="F2486" s="63"/>
      <c r="G2486" s="189"/>
      <c r="H2486" s="110" t="s">
        <v>5035</v>
      </c>
      <c r="I2486" s="63" t="s">
        <v>2601</v>
      </c>
      <c r="J2486" s="66" t="s">
        <v>5090</v>
      </c>
      <c r="K2486" s="48" t="s">
        <v>3240</v>
      </c>
      <c r="L2486" s="198" t="s">
        <v>3241</v>
      </c>
    </row>
    <row r="2487" spans="2:12" ht="19.5" customHeight="1">
      <c r="B2487" s="44">
        <f t="shared" si="51"/>
        <v>2479</v>
      </c>
      <c r="C2487" s="44">
        <v>343</v>
      </c>
      <c r="D2487" s="46" t="s">
        <v>2631</v>
      </c>
      <c r="E2487" s="46" t="s">
        <v>2631</v>
      </c>
      <c r="F2487" s="63"/>
      <c r="G2487" s="189"/>
      <c r="H2487" s="110" t="s">
        <v>5035</v>
      </c>
      <c r="I2487" s="63" t="s">
        <v>2602</v>
      </c>
      <c r="J2487" s="66" t="s">
        <v>3422</v>
      </c>
      <c r="K2487" s="48" t="s">
        <v>3240</v>
      </c>
      <c r="L2487" s="198" t="s">
        <v>3241</v>
      </c>
    </row>
    <row r="2488" spans="2:12" ht="19.5" customHeight="1">
      <c r="B2488" s="44">
        <f t="shared" si="51"/>
        <v>2480</v>
      </c>
      <c r="C2488" s="44">
        <v>344</v>
      </c>
      <c r="D2488" s="46" t="s">
        <v>2631</v>
      </c>
      <c r="E2488" s="46" t="s">
        <v>2631</v>
      </c>
      <c r="F2488" s="63"/>
      <c r="G2488" s="189"/>
      <c r="H2488" s="110" t="s">
        <v>5035</v>
      </c>
      <c r="I2488" s="63" t="s">
        <v>2603</v>
      </c>
      <c r="J2488" s="66" t="s">
        <v>5091</v>
      </c>
      <c r="K2488" s="48" t="s">
        <v>3240</v>
      </c>
      <c r="L2488" s="198" t="s">
        <v>3241</v>
      </c>
    </row>
    <row r="2489" spans="2:12" ht="19.5" customHeight="1">
      <c r="B2489" s="44">
        <f t="shared" si="51"/>
        <v>2481</v>
      </c>
      <c r="C2489" s="44">
        <v>345</v>
      </c>
      <c r="D2489" s="46" t="s">
        <v>2631</v>
      </c>
      <c r="E2489" s="46" t="s">
        <v>2631</v>
      </c>
      <c r="F2489" s="63"/>
      <c r="G2489" s="189"/>
      <c r="H2489" s="110" t="s">
        <v>5035</v>
      </c>
      <c r="I2489" s="63" t="s">
        <v>2604</v>
      </c>
      <c r="J2489" s="66" t="s">
        <v>5092</v>
      </c>
      <c r="K2489" s="48" t="s">
        <v>3240</v>
      </c>
      <c r="L2489" s="198" t="s">
        <v>3241</v>
      </c>
    </row>
    <row r="2490" spans="2:12" ht="19.5" customHeight="1">
      <c r="B2490" s="44">
        <f t="shared" si="51"/>
        <v>2482</v>
      </c>
      <c r="C2490" s="44">
        <v>346</v>
      </c>
      <c r="D2490" s="46" t="s">
        <v>2631</v>
      </c>
      <c r="E2490" s="46" t="s">
        <v>2631</v>
      </c>
      <c r="F2490" s="63"/>
      <c r="G2490" s="189"/>
      <c r="H2490" s="110" t="s">
        <v>5035</v>
      </c>
      <c r="I2490" s="63" t="s">
        <v>2605</v>
      </c>
      <c r="J2490" s="66" t="s">
        <v>5093</v>
      </c>
      <c r="K2490" s="48" t="s">
        <v>3240</v>
      </c>
      <c r="L2490" s="198" t="s">
        <v>3241</v>
      </c>
    </row>
    <row r="2491" spans="2:12" ht="19.5" customHeight="1">
      <c r="B2491" s="44">
        <f t="shared" si="51"/>
        <v>2483</v>
      </c>
      <c r="C2491" s="44">
        <v>347</v>
      </c>
      <c r="D2491" s="46" t="s">
        <v>2631</v>
      </c>
      <c r="E2491" s="46" t="s">
        <v>2631</v>
      </c>
      <c r="F2491" s="63"/>
      <c r="G2491" s="189"/>
      <c r="H2491" s="110" t="s">
        <v>5035</v>
      </c>
      <c r="I2491" s="63" t="s">
        <v>2987</v>
      </c>
      <c r="J2491" s="66" t="s">
        <v>5094</v>
      </c>
      <c r="K2491" s="48" t="s">
        <v>3240</v>
      </c>
      <c r="L2491" s="198" t="s">
        <v>3241</v>
      </c>
    </row>
    <row r="2492" spans="2:12" ht="19.5" customHeight="1">
      <c r="B2492" s="44">
        <f t="shared" si="51"/>
        <v>2484</v>
      </c>
      <c r="C2492" s="44">
        <v>348</v>
      </c>
      <c r="D2492" s="46" t="s">
        <v>2631</v>
      </c>
      <c r="E2492" s="46" t="s">
        <v>2631</v>
      </c>
      <c r="F2492" s="63"/>
      <c r="G2492" s="189"/>
      <c r="H2492" s="110" t="s">
        <v>5035</v>
      </c>
      <c r="I2492" s="63" t="s">
        <v>2988</v>
      </c>
      <c r="J2492" s="66" t="s">
        <v>3559</v>
      </c>
      <c r="K2492" s="48" t="s">
        <v>3240</v>
      </c>
      <c r="L2492" s="198" t="s">
        <v>3241</v>
      </c>
    </row>
    <row r="2493" spans="2:12" ht="19.5" customHeight="1">
      <c r="B2493" s="44">
        <f t="shared" si="51"/>
        <v>2485</v>
      </c>
      <c r="C2493" s="44">
        <v>349</v>
      </c>
      <c r="D2493" s="46" t="s">
        <v>2631</v>
      </c>
      <c r="E2493" s="46" t="s">
        <v>2631</v>
      </c>
      <c r="F2493" s="63"/>
      <c r="G2493" s="189"/>
      <c r="H2493" s="110" t="s">
        <v>5035</v>
      </c>
      <c r="I2493" s="63" t="s">
        <v>2606</v>
      </c>
      <c r="J2493" s="66" t="s">
        <v>5095</v>
      </c>
      <c r="K2493" s="48" t="s">
        <v>3240</v>
      </c>
      <c r="L2493" s="198" t="s">
        <v>3241</v>
      </c>
    </row>
    <row r="2494" spans="2:12" ht="19.5" customHeight="1">
      <c r="B2494" s="44">
        <f t="shared" si="51"/>
        <v>2486</v>
      </c>
      <c r="C2494" s="44">
        <v>350</v>
      </c>
      <c r="D2494" s="46" t="s">
        <v>2631</v>
      </c>
      <c r="E2494" s="46" t="s">
        <v>2631</v>
      </c>
      <c r="F2494" s="63"/>
      <c r="G2494" s="189"/>
      <c r="H2494" s="110" t="s">
        <v>5035</v>
      </c>
      <c r="I2494" s="63" t="s">
        <v>2607</v>
      </c>
      <c r="J2494" s="66" t="s">
        <v>5096</v>
      </c>
      <c r="K2494" s="48" t="s">
        <v>3240</v>
      </c>
      <c r="L2494" s="198" t="s">
        <v>3241</v>
      </c>
    </row>
    <row r="2495" spans="2:12" ht="19.5" customHeight="1">
      <c r="B2495" s="44">
        <f t="shared" si="51"/>
        <v>2487</v>
      </c>
      <c r="C2495" s="44">
        <v>351</v>
      </c>
      <c r="D2495" s="46" t="s">
        <v>2631</v>
      </c>
      <c r="E2495" s="46" t="s">
        <v>2631</v>
      </c>
      <c r="F2495" s="63"/>
      <c r="G2495" s="189"/>
      <c r="H2495" s="110" t="s">
        <v>5035</v>
      </c>
      <c r="I2495" s="63" t="s">
        <v>2608</v>
      </c>
      <c r="J2495" s="66" t="s">
        <v>5097</v>
      </c>
      <c r="K2495" s="48" t="s">
        <v>3240</v>
      </c>
      <c r="L2495" s="198" t="s">
        <v>3241</v>
      </c>
    </row>
    <row r="2496" spans="2:12" ht="19.5" customHeight="1">
      <c r="B2496" s="44">
        <f t="shared" si="51"/>
        <v>2488</v>
      </c>
      <c r="C2496" s="44">
        <v>352</v>
      </c>
      <c r="D2496" s="46" t="s">
        <v>2631</v>
      </c>
      <c r="E2496" s="46" t="s">
        <v>2631</v>
      </c>
      <c r="G2496" s="189"/>
      <c r="H2496" s="110" t="s">
        <v>5035</v>
      </c>
      <c r="I2496" s="63" t="s">
        <v>2609</v>
      </c>
      <c r="J2496" s="66" t="s">
        <v>5098</v>
      </c>
      <c r="K2496" s="48" t="s">
        <v>3240</v>
      </c>
      <c r="L2496" s="198" t="s">
        <v>3241</v>
      </c>
    </row>
    <row r="2497" spans="2:12" ht="19.5" customHeight="1">
      <c r="B2497" s="44">
        <f t="shared" si="51"/>
        <v>2489</v>
      </c>
      <c r="C2497" s="44">
        <v>353</v>
      </c>
      <c r="D2497" s="46" t="s">
        <v>2631</v>
      </c>
      <c r="E2497" s="46" t="s">
        <v>2631</v>
      </c>
      <c r="F2497" s="63"/>
      <c r="G2497" s="189"/>
      <c r="H2497" s="110" t="s">
        <v>5035</v>
      </c>
      <c r="I2497" s="63" t="s">
        <v>2610</v>
      </c>
      <c r="J2497" s="66" t="s">
        <v>5099</v>
      </c>
      <c r="K2497" s="48" t="s">
        <v>3240</v>
      </c>
      <c r="L2497" s="198" t="s">
        <v>3241</v>
      </c>
    </row>
    <row r="2498" spans="2:12" ht="19.5" customHeight="1">
      <c r="B2498" s="44">
        <f t="shared" si="51"/>
        <v>2490</v>
      </c>
      <c r="C2498" s="44">
        <v>354</v>
      </c>
      <c r="D2498" s="46" t="s">
        <v>2631</v>
      </c>
      <c r="E2498" s="46" t="s">
        <v>2631</v>
      </c>
      <c r="F2498" s="63"/>
      <c r="G2498" s="189"/>
      <c r="H2498" s="110" t="s">
        <v>5035</v>
      </c>
      <c r="I2498" s="63" t="s">
        <v>2611</v>
      </c>
      <c r="J2498" s="66" t="s">
        <v>5100</v>
      </c>
      <c r="K2498" s="48" t="s">
        <v>3240</v>
      </c>
      <c r="L2498" s="198" t="s">
        <v>3241</v>
      </c>
    </row>
    <row r="2499" spans="2:12" ht="19.5" customHeight="1">
      <c r="B2499" s="44">
        <f t="shared" si="51"/>
        <v>2491</v>
      </c>
      <c r="C2499" s="44">
        <v>355</v>
      </c>
      <c r="D2499" s="46" t="s">
        <v>2631</v>
      </c>
      <c r="E2499" s="46" t="s">
        <v>2631</v>
      </c>
      <c r="F2499" s="63"/>
      <c r="G2499" s="189"/>
      <c r="H2499" s="110" t="s">
        <v>5035</v>
      </c>
      <c r="I2499" s="63" t="s">
        <v>2612</v>
      </c>
      <c r="J2499" s="66" t="s">
        <v>5101</v>
      </c>
      <c r="K2499" s="48" t="s">
        <v>3240</v>
      </c>
      <c r="L2499" s="198" t="s">
        <v>3241</v>
      </c>
    </row>
    <row r="2500" spans="2:12" ht="19.5" customHeight="1">
      <c r="B2500" s="44">
        <f t="shared" si="51"/>
        <v>2492</v>
      </c>
      <c r="C2500" s="44">
        <v>356</v>
      </c>
      <c r="D2500" s="46" t="s">
        <v>2631</v>
      </c>
      <c r="E2500" s="46" t="s">
        <v>2631</v>
      </c>
      <c r="F2500" s="63"/>
      <c r="G2500" s="189"/>
      <c r="H2500" s="110" t="s">
        <v>5035</v>
      </c>
      <c r="I2500" s="63" t="s">
        <v>2613</v>
      </c>
      <c r="J2500" s="66" t="s">
        <v>5102</v>
      </c>
      <c r="K2500" s="48" t="s">
        <v>3240</v>
      </c>
      <c r="L2500" s="198" t="s">
        <v>3241</v>
      </c>
    </row>
    <row r="2501" spans="2:12" ht="19.5" customHeight="1">
      <c r="B2501" s="44">
        <f t="shared" si="51"/>
        <v>2493</v>
      </c>
      <c r="C2501" s="44">
        <v>357</v>
      </c>
      <c r="D2501" s="46" t="s">
        <v>2631</v>
      </c>
      <c r="E2501" s="46" t="s">
        <v>2631</v>
      </c>
      <c r="F2501" s="63"/>
      <c r="G2501" s="189"/>
      <c r="H2501" s="110" t="s">
        <v>5035</v>
      </c>
      <c r="I2501" s="63" t="s">
        <v>2614</v>
      </c>
      <c r="J2501" s="66" t="s">
        <v>5103</v>
      </c>
      <c r="K2501" s="48" t="s">
        <v>3240</v>
      </c>
      <c r="L2501" s="198" t="s">
        <v>3241</v>
      </c>
    </row>
    <row r="2502" spans="2:12" ht="19.5" customHeight="1">
      <c r="B2502" s="44">
        <f t="shared" si="51"/>
        <v>2494</v>
      </c>
      <c r="C2502" s="44">
        <v>358</v>
      </c>
      <c r="D2502" s="46" t="s">
        <v>2631</v>
      </c>
      <c r="E2502" s="46" t="s">
        <v>2631</v>
      </c>
      <c r="F2502" s="63"/>
      <c r="G2502" s="189"/>
      <c r="H2502" s="110" t="s">
        <v>5035</v>
      </c>
      <c r="I2502" s="63" t="s">
        <v>2615</v>
      </c>
      <c r="J2502" s="66" t="s">
        <v>5104</v>
      </c>
      <c r="K2502" s="48" t="s">
        <v>3240</v>
      </c>
      <c r="L2502" s="198" t="s">
        <v>3241</v>
      </c>
    </row>
    <row r="2503" spans="2:12" ht="19.5" customHeight="1">
      <c r="B2503" s="44">
        <f t="shared" si="51"/>
        <v>2495</v>
      </c>
      <c r="C2503" s="44">
        <v>359</v>
      </c>
      <c r="D2503" s="46" t="s">
        <v>2631</v>
      </c>
      <c r="E2503" s="46" t="s">
        <v>2631</v>
      </c>
      <c r="F2503" s="63"/>
      <c r="G2503" s="189"/>
      <c r="H2503" s="110" t="s">
        <v>5035</v>
      </c>
      <c r="I2503" s="63" t="s">
        <v>2616</v>
      </c>
      <c r="J2503" s="66" t="s">
        <v>5105</v>
      </c>
      <c r="K2503" s="55" t="s">
        <v>2616</v>
      </c>
      <c r="L2503" s="200" t="s">
        <v>3304</v>
      </c>
    </row>
    <row r="2504" spans="2:12" ht="19.5" customHeight="1">
      <c r="B2504" s="44">
        <f t="shared" si="51"/>
        <v>2496</v>
      </c>
      <c r="C2504" s="44">
        <v>360</v>
      </c>
      <c r="D2504" s="46" t="s">
        <v>2631</v>
      </c>
      <c r="E2504" s="46" t="s">
        <v>2631</v>
      </c>
      <c r="F2504" s="63"/>
      <c r="G2504" s="189"/>
      <c r="H2504" s="110" t="s">
        <v>5035</v>
      </c>
      <c r="I2504" s="63" t="s">
        <v>2617</v>
      </c>
      <c r="J2504" s="66" t="s">
        <v>5106</v>
      </c>
      <c r="K2504" s="60" t="s">
        <v>2616</v>
      </c>
      <c r="L2504" s="199" t="s">
        <v>3304</v>
      </c>
    </row>
    <row r="2505" spans="2:12" ht="19.5" customHeight="1">
      <c r="B2505" s="44">
        <f t="shared" si="51"/>
        <v>2497</v>
      </c>
      <c r="C2505" s="44">
        <v>361</v>
      </c>
      <c r="D2505" s="46" t="s">
        <v>2631</v>
      </c>
      <c r="E2505" s="46" t="s">
        <v>2631</v>
      </c>
      <c r="F2505" s="63"/>
      <c r="G2505" s="189"/>
      <c r="H2505" s="110" t="s">
        <v>5035</v>
      </c>
      <c r="I2505" s="63" t="s">
        <v>2618</v>
      </c>
      <c r="J2505" s="66" t="s">
        <v>5107</v>
      </c>
      <c r="K2505" s="60" t="s">
        <v>3740</v>
      </c>
      <c r="L2505" s="199" t="s">
        <v>3739</v>
      </c>
    </row>
    <row r="2506" spans="2:12" ht="19.5" customHeight="1">
      <c r="B2506" s="44">
        <f t="shared" si="51"/>
        <v>2498</v>
      </c>
      <c r="C2506" s="44">
        <v>362</v>
      </c>
      <c r="D2506" s="46" t="s">
        <v>2631</v>
      </c>
      <c r="E2506" s="46" t="s">
        <v>2631</v>
      </c>
      <c r="F2506" s="49"/>
      <c r="G2506" s="189"/>
      <c r="H2506" s="110" t="s">
        <v>5035</v>
      </c>
      <c r="I2506" s="63" t="s">
        <v>2619</v>
      </c>
      <c r="J2506" s="66" t="s">
        <v>5108</v>
      </c>
      <c r="K2506" s="60" t="s">
        <v>409</v>
      </c>
      <c r="L2506" s="199" t="s">
        <v>3859</v>
      </c>
    </row>
    <row r="2507" spans="2:12" ht="19.5" customHeight="1">
      <c r="B2507" s="44">
        <f t="shared" si="51"/>
        <v>2499</v>
      </c>
      <c r="C2507" s="44">
        <v>363</v>
      </c>
      <c r="D2507" s="46" t="s">
        <v>2631</v>
      </c>
      <c r="E2507" s="46" t="s">
        <v>2631</v>
      </c>
      <c r="F2507" s="63"/>
      <c r="G2507" s="189"/>
      <c r="H2507" s="110" t="s">
        <v>5035</v>
      </c>
      <c r="I2507" s="63" t="s">
        <v>2620</v>
      </c>
      <c r="J2507" s="66" t="s">
        <v>5109</v>
      </c>
      <c r="K2507" s="48" t="s">
        <v>62</v>
      </c>
      <c r="L2507" s="199" t="s">
        <v>3200</v>
      </c>
    </row>
    <row r="2508" spans="2:12" ht="19.5" customHeight="1">
      <c r="B2508" s="44">
        <f t="shared" si="51"/>
        <v>2500</v>
      </c>
      <c r="C2508" s="44">
        <v>364</v>
      </c>
      <c r="D2508" s="46" t="s">
        <v>2631</v>
      </c>
      <c r="E2508" s="46" t="s">
        <v>2631</v>
      </c>
      <c r="F2508" s="63"/>
      <c r="G2508" s="189"/>
      <c r="H2508" s="110" t="s">
        <v>5035</v>
      </c>
      <c r="I2508" s="63" t="s">
        <v>2621</v>
      </c>
      <c r="J2508" s="66" t="s">
        <v>5110</v>
      </c>
      <c r="K2508" s="48" t="s">
        <v>62</v>
      </c>
      <c r="L2508" s="199" t="s">
        <v>3200</v>
      </c>
    </row>
    <row r="2509" spans="2:12" ht="19.5" customHeight="1">
      <c r="B2509" s="44">
        <f t="shared" si="51"/>
        <v>2501</v>
      </c>
      <c r="C2509" s="44">
        <v>365</v>
      </c>
      <c r="D2509" s="46" t="s">
        <v>2631</v>
      </c>
      <c r="E2509" s="46" t="s">
        <v>2631</v>
      </c>
      <c r="F2509" s="63"/>
      <c r="G2509" s="189"/>
      <c r="H2509" s="110" t="s">
        <v>5035</v>
      </c>
      <c r="I2509" s="63" t="s">
        <v>2622</v>
      </c>
      <c r="J2509" s="66" t="s">
        <v>5111</v>
      </c>
      <c r="K2509" s="60" t="s">
        <v>3325</v>
      </c>
      <c r="L2509" s="199" t="s">
        <v>3324</v>
      </c>
    </row>
    <row r="2510" spans="2:12" ht="19.5" customHeight="1">
      <c r="B2510" s="44">
        <f t="shared" si="51"/>
        <v>2502</v>
      </c>
      <c r="C2510" s="44">
        <v>366</v>
      </c>
      <c r="D2510" s="46" t="s">
        <v>2631</v>
      </c>
      <c r="E2510" s="46" t="s">
        <v>2631</v>
      </c>
      <c r="F2510" s="63"/>
      <c r="G2510" s="189"/>
      <c r="H2510" s="110" t="s">
        <v>5035</v>
      </c>
      <c r="I2510" s="63" t="s">
        <v>2623</v>
      </c>
      <c r="J2510" s="66" t="s">
        <v>5112</v>
      </c>
      <c r="K2510" s="60" t="s">
        <v>3325</v>
      </c>
      <c r="L2510" s="199" t="s">
        <v>3324</v>
      </c>
    </row>
    <row r="2511" spans="2:12" ht="19.5" customHeight="1">
      <c r="B2511" s="44">
        <f t="shared" si="51"/>
        <v>2503</v>
      </c>
      <c r="C2511" s="44">
        <v>367</v>
      </c>
      <c r="D2511" s="46" t="s">
        <v>2631</v>
      </c>
      <c r="E2511" s="46" t="s">
        <v>2631</v>
      </c>
      <c r="F2511" s="49"/>
      <c r="G2511" s="189"/>
      <c r="H2511" s="110" t="s">
        <v>5035</v>
      </c>
      <c r="I2511" s="63" t="s">
        <v>2624</v>
      </c>
      <c r="J2511" s="66" t="s">
        <v>5113</v>
      </c>
      <c r="K2511" s="48" t="s">
        <v>68</v>
      </c>
      <c r="L2511" s="198" t="s">
        <v>3271</v>
      </c>
    </row>
    <row r="2512" spans="2:12" ht="19.5" customHeight="1">
      <c r="B2512" s="44">
        <f t="shared" si="51"/>
        <v>2504</v>
      </c>
      <c r="C2512" s="44">
        <v>368</v>
      </c>
      <c r="D2512" s="46" t="s">
        <v>2631</v>
      </c>
      <c r="E2512" s="46" t="s">
        <v>2631</v>
      </c>
      <c r="F2512" s="63"/>
      <c r="G2512" s="189"/>
      <c r="H2512" s="110" t="s">
        <v>5035</v>
      </c>
      <c r="I2512" s="63" t="s">
        <v>2625</v>
      </c>
      <c r="J2512" s="66" t="s">
        <v>5114</v>
      </c>
      <c r="K2512" s="48" t="s">
        <v>68</v>
      </c>
      <c r="L2512" s="198" t="s">
        <v>3271</v>
      </c>
    </row>
    <row r="2513" spans="2:12" ht="19.5" customHeight="1">
      <c r="B2513" s="44">
        <f t="shared" si="51"/>
        <v>2505</v>
      </c>
      <c r="C2513" s="44">
        <v>369</v>
      </c>
      <c r="D2513" s="46" t="s">
        <v>2631</v>
      </c>
      <c r="E2513" s="46" t="s">
        <v>2631</v>
      </c>
      <c r="F2513" s="63"/>
      <c r="G2513" s="189"/>
      <c r="H2513" s="110" t="s">
        <v>5035</v>
      </c>
      <c r="I2513" s="63" t="s">
        <v>2626</v>
      </c>
      <c r="J2513" s="66" t="s">
        <v>5115</v>
      </c>
      <c r="K2513" s="60" t="s">
        <v>75</v>
      </c>
      <c r="L2513" s="199" t="s">
        <v>3302</v>
      </c>
    </row>
    <row r="2514" spans="2:12" ht="19.5" customHeight="1">
      <c r="B2514" s="44">
        <f t="shared" si="51"/>
        <v>2506</v>
      </c>
      <c r="C2514" s="44">
        <v>370</v>
      </c>
      <c r="D2514" s="46" t="s">
        <v>2631</v>
      </c>
      <c r="E2514" s="46" t="s">
        <v>2631</v>
      </c>
      <c r="F2514" s="63"/>
      <c r="G2514" s="189"/>
      <c r="H2514" s="110" t="s">
        <v>5035</v>
      </c>
      <c r="I2514" s="63" t="s">
        <v>2627</v>
      </c>
      <c r="J2514" s="66" t="s">
        <v>5116</v>
      </c>
      <c r="K2514" s="60" t="s">
        <v>75</v>
      </c>
      <c r="L2514" s="199" t="s">
        <v>3302</v>
      </c>
    </row>
    <row r="2515" spans="2:12" ht="19.5" customHeight="1">
      <c r="B2515" s="44">
        <f t="shared" si="51"/>
        <v>2507</v>
      </c>
      <c r="C2515" s="44">
        <v>371</v>
      </c>
      <c r="D2515" s="46" t="s">
        <v>2631</v>
      </c>
      <c r="E2515" s="46" t="s">
        <v>2631</v>
      </c>
      <c r="F2515" s="63"/>
      <c r="G2515" s="189"/>
      <c r="H2515" s="110" t="s">
        <v>5035</v>
      </c>
      <c r="I2515" s="63" t="s">
        <v>2628</v>
      </c>
      <c r="J2515" s="66" t="s">
        <v>5117</v>
      </c>
      <c r="K2515" s="60" t="s">
        <v>332</v>
      </c>
      <c r="L2515" s="201" t="s">
        <v>3344</v>
      </c>
    </row>
    <row r="2516" spans="2:12" ht="19.5" customHeight="1">
      <c r="B2516" s="44">
        <f t="shared" si="51"/>
        <v>2508</v>
      </c>
      <c r="C2516" s="44">
        <v>372</v>
      </c>
      <c r="D2516" s="46" t="s">
        <v>2631</v>
      </c>
      <c r="E2516" s="46" t="s">
        <v>2631</v>
      </c>
      <c r="F2516" s="63"/>
      <c r="G2516" s="189"/>
      <c r="H2516" s="110" t="s">
        <v>5035</v>
      </c>
      <c r="I2516" s="63" t="s">
        <v>2629</v>
      </c>
      <c r="J2516" s="66" t="s">
        <v>5118</v>
      </c>
      <c r="K2516" s="60" t="s">
        <v>46</v>
      </c>
      <c r="L2516" s="199" t="s">
        <v>3286</v>
      </c>
    </row>
    <row r="2517" spans="2:12" ht="19.5" customHeight="1">
      <c r="B2517" s="44">
        <f t="shared" si="51"/>
        <v>2509</v>
      </c>
      <c r="C2517" s="44">
        <v>373</v>
      </c>
      <c r="D2517" s="46" t="s">
        <v>2631</v>
      </c>
      <c r="E2517" s="46" t="s">
        <v>2631</v>
      </c>
      <c r="F2517" s="63"/>
      <c r="G2517" s="189"/>
      <c r="H2517" s="110" t="s">
        <v>5035</v>
      </c>
      <c r="I2517" s="63" t="s">
        <v>2630</v>
      </c>
      <c r="J2517" s="66" t="s">
        <v>5119</v>
      </c>
      <c r="K2517" s="60" t="s">
        <v>46</v>
      </c>
      <c r="L2517" s="199" t="s">
        <v>3286</v>
      </c>
    </row>
    <row r="2518" spans="2:12" ht="19.5" customHeight="1">
      <c r="B2518" s="44">
        <f t="shared" si="51"/>
        <v>2510</v>
      </c>
      <c r="C2518" s="44">
        <v>374</v>
      </c>
      <c r="D2518" s="46" t="s">
        <v>2631</v>
      </c>
      <c r="E2518" s="46" t="s">
        <v>2631</v>
      </c>
      <c r="F2518" s="63"/>
      <c r="G2518" s="189"/>
      <c r="H2518" s="110" t="s">
        <v>5035</v>
      </c>
      <c r="I2518" s="63" t="s">
        <v>2632</v>
      </c>
      <c r="J2518" s="66" t="s">
        <v>5120</v>
      </c>
      <c r="K2518" s="60" t="s">
        <v>46</v>
      </c>
      <c r="L2518" s="199" t="s">
        <v>3286</v>
      </c>
    </row>
    <row r="2519" spans="2:12" ht="19.5" customHeight="1">
      <c r="B2519" s="44">
        <f t="shared" si="51"/>
        <v>2511</v>
      </c>
      <c r="C2519" s="44">
        <v>375</v>
      </c>
      <c r="D2519" s="46" t="s">
        <v>2631</v>
      </c>
      <c r="E2519" s="46" t="s">
        <v>2631</v>
      </c>
      <c r="F2519" s="63"/>
      <c r="G2519" s="189"/>
      <c r="H2519" s="110" t="s">
        <v>5035</v>
      </c>
      <c r="I2519" s="63" t="s">
        <v>2633</v>
      </c>
      <c r="J2519" s="66" t="s">
        <v>5121</v>
      </c>
      <c r="K2519" s="60" t="s">
        <v>46</v>
      </c>
      <c r="L2519" s="199" t="s">
        <v>3286</v>
      </c>
    </row>
    <row r="2520" spans="2:12" ht="19.5" customHeight="1">
      <c r="B2520" s="44">
        <f t="shared" si="51"/>
        <v>2512</v>
      </c>
      <c r="C2520" s="44">
        <v>376</v>
      </c>
      <c r="D2520" s="46" t="s">
        <v>2631</v>
      </c>
      <c r="E2520" s="46" t="s">
        <v>2631</v>
      </c>
      <c r="F2520" s="63"/>
      <c r="G2520" s="189"/>
      <c r="H2520" s="110" t="s">
        <v>5035</v>
      </c>
      <c r="I2520" s="63" t="s">
        <v>2634</v>
      </c>
      <c r="J2520" s="66" t="s">
        <v>5122</v>
      </c>
      <c r="K2520" s="60" t="s">
        <v>46</v>
      </c>
      <c r="L2520" s="199" t="s">
        <v>3286</v>
      </c>
    </row>
    <row r="2521" spans="2:12" ht="19.5" customHeight="1">
      <c r="B2521" s="44">
        <f t="shared" si="51"/>
        <v>2513</v>
      </c>
      <c r="C2521" s="44">
        <v>377</v>
      </c>
      <c r="D2521" s="46" t="s">
        <v>2631</v>
      </c>
      <c r="E2521" s="46" t="s">
        <v>2631</v>
      </c>
      <c r="F2521" s="63"/>
      <c r="G2521" s="189"/>
      <c r="H2521" s="110" t="s">
        <v>5035</v>
      </c>
      <c r="I2521" s="63" t="s">
        <v>2635</v>
      </c>
      <c r="J2521" s="66" t="s">
        <v>5123</v>
      </c>
      <c r="K2521" s="60" t="s">
        <v>46</v>
      </c>
      <c r="L2521" s="199" t="s">
        <v>3286</v>
      </c>
    </row>
    <row r="2522" spans="2:12" ht="19.5" customHeight="1">
      <c r="B2522" s="44">
        <f t="shared" si="51"/>
        <v>2514</v>
      </c>
      <c r="C2522" s="44">
        <v>378</v>
      </c>
      <c r="D2522" s="46" t="s">
        <v>2631</v>
      </c>
      <c r="E2522" s="46" t="s">
        <v>2631</v>
      </c>
      <c r="F2522" s="63"/>
      <c r="G2522" s="189"/>
      <c r="H2522" s="110" t="s">
        <v>5035</v>
      </c>
      <c r="I2522" s="63" t="s">
        <v>2636</v>
      </c>
      <c r="J2522" s="66" t="s">
        <v>5124</v>
      </c>
      <c r="K2522" s="60" t="s">
        <v>46</v>
      </c>
      <c r="L2522" s="199" t="s">
        <v>3286</v>
      </c>
    </row>
    <row r="2523" spans="2:12" ht="19.5" customHeight="1">
      <c r="B2523" s="44">
        <f t="shared" si="51"/>
        <v>2515</v>
      </c>
      <c r="C2523" s="44">
        <v>379</v>
      </c>
      <c r="D2523" s="46" t="s">
        <v>2631</v>
      </c>
      <c r="E2523" s="46" t="s">
        <v>2631</v>
      </c>
      <c r="F2523" s="63"/>
      <c r="G2523" s="189"/>
      <c r="H2523" s="110" t="s">
        <v>5035</v>
      </c>
      <c r="I2523" s="63" t="s">
        <v>2637</v>
      </c>
      <c r="J2523" s="66" t="s">
        <v>5125</v>
      </c>
      <c r="K2523" s="60" t="s">
        <v>46</v>
      </c>
      <c r="L2523" s="199" t="s">
        <v>3286</v>
      </c>
    </row>
    <row r="2524" spans="2:12" ht="19.5" customHeight="1">
      <c r="B2524" s="44">
        <f t="shared" si="51"/>
        <v>2516</v>
      </c>
      <c r="C2524" s="44">
        <v>380</v>
      </c>
      <c r="D2524" s="46" t="s">
        <v>2631</v>
      </c>
      <c r="E2524" s="46" t="s">
        <v>2631</v>
      </c>
      <c r="F2524" s="63"/>
      <c r="G2524" s="189"/>
      <c r="H2524" s="110" t="s">
        <v>5035</v>
      </c>
      <c r="I2524" s="63" t="s">
        <v>2638</v>
      </c>
      <c r="J2524" s="66" t="s">
        <v>5126</v>
      </c>
      <c r="K2524" s="60" t="s">
        <v>46</v>
      </c>
      <c r="L2524" s="199" t="s">
        <v>3286</v>
      </c>
    </row>
    <row r="2525" spans="2:12" ht="19.5" customHeight="1">
      <c r="B2525" s="44">
        <f t="shared" si="51"/>
        <v>2517</v>
      </c>
      <c r="C2525" s="44">
        <v>381</v>
      </c>
      <c r="D2525" s="46" t="s">
        <v>2631</v>
      </c>
      <c r="E2525" s="46" t="s">
        <v>2631</v>
      </c>
      <c r="F2525" s="63"/>
      <c r="G2525" s="189"/>
      <c r="H2525" s="110" t="s">
        <v>5035</v>
      </c>
      <c r="I2525" s="63" t="s">
        <v>2639</v>
      </c>
      <c r="J2525" s="66" t="s">
        <v>5128</v>
      </c>
      <c r="K2525" s="60" t="s">
        <v>46</v>
      </c>
      <c r="L2525" s="199" t="s">
        <v>3286</v>
      </c>
    </row>
    <row r="2526" spans="2:12" ht="19.5" customHeight="1">
      <c r="B2526" s="44">
        <f t="shared" si="51"/>
        <v>2518</v>
      </c>
      <c r="C2526" s="44">
        <v>382</v>
      </c>
      <c r="D2526" s="46" t="s">
        <v>2631</v>
      </c>
      <c r="E2526" s="46" t="s">
        <v>2631</v>
      </c>
      <c r="F2526" s="63"/>
      <c r="G2526" s="189"/>
      <c r="H2526" s="110" t="s">
        <v>5035</v>
      </c>
      <c r="I2526" s="63" t="s">
        <v>5129</v>
      </c>
      <c r="J2526" s="66" t="s">
        <v>5128</v>
      </c>
      <c r="K2526" s="48" t="s">
        <v>3260</v>
      </c>
      <c r="L2526" s="198" t="s">
        <v>3259</v>
      </c>
    </row>
    <row r="2527" spans="2:12" ht="19.5" customHeight="1">
      <c r="B2527" s="44">
        <f t="shared" si="51"/>
        <v>2519</v>
      </c>
      <c r="C2527" s="44">
        <v>383</v>
      </c>
      <c r="D2527" s="46" t="s">
        <v>2631</v>
      </c>
      <c r="E2527" s="46" t="s">
        <v>2631</v>
      </c>
      <c r="F2527" s="63"/>
      <c r="G2527" s="189">
        <v>726</v>
      </c>
      <c r="H2527" s="110" t="s">
        <v>5035</v>
      </c>
      <c r="I2527" s="63" t="s">
        <v>2973</v>
      </c>
      <c r="J2527" s="66" t="s">
        <v>5130</v>
      </c>
      <c r="K2527" s="48" t="s">
        <v>3260</v>
      </c>
      <c r="L2527" s="198" t="s">
        <v>3259</v>
      </c>
    </row>
    <row r="2528" spans="2:12" ht="19.5" customHeight="1">
      <c r="B2528" s="44">
        <f t="shared" si="51"/>
        <v>2520</v>
      </c>
      <c r="C2528" s="44">
        <v>384</v>
      </c>
      <c r="D2528" s="46" t="s">
        <v>2631</v>
      </c>
      <c r="E2528" s="46" t="s">
        <v>2631</v>
      </c>
      <c r="F2528" s="63"/>
      <c r="G2528" s="189"/>
      <c r="H2528" s="110" t="s">
        <v>5035</v>
      </c>
      <c r="I2528" s="63" t="s">
        <v>2974</v>
      </c>
      <c r="J2528" s="66" t="s">
        <v>5130</v>
      </c>
      <c r="K2528" s="48" t="s">
        <v>3260</v>
      </c>
      <c r="L2528" s="198" t="s">
        <v>3259</v>
      </c>
    </row>
    <row r="2529" spans="2:12" ht="19.5" customHeight="1">
      <c r="B2529" s="44">
        <f t="shared" si="51"/>
        <v>2521</v>
      </c>
      <c r="C2529" s="44">
        <v>385</v>
      </c>
      <c r="D2529" s="46" t="s">
        <v>2631</v>
      </c>
      <c r="E2529" s="46" t="s">
        <v>2631</v>
      </c>
      <c r="F2529" s="63"/>
      <c r="G2529" s="189"/>
      <c r="H2529" s="110" t="s">
        <v>5035</v>
      </c>
      <c r="I2529" s="63" t="s">
        <v>2975</v>
      </c>
      <c r="J2529" s="66" t="s">
        <v>5131</v>
      </c>
      <c r="K2529" s="48" t="s">
        <v>3260</v>
      </c>
      <c r="L2529" s="198" t="s">
        <v>3259</v>
      </c>
    </row>
    <row r="2530" spans="2:12" ht="19.5" customHeight="1">
      <c r="B2530" s="44">
        <f t="shared" si="51"/>
        <v>2522</v>
      </c>
      <c r="C2530" s="44">
        <v>386</v>
      </c>
      <c r="D2530" s="46" t="s">
        <v>2631</v>
      </c>
      <c r="E2530" s="46" t="s">
        <v>2631</v>
      </c>
      <c r="F2530" s="63"/>
      <c r="G2530" s="189"/>
      <c r="H2530" s="110" t="s">
        <v>5035</v>
      </c>
      <c r="I2530" s="63" t="s">
        <v>2976</v>
      </c>
      <c r="J2530" s="66" t="s">
        <v>5131</v>
      </c>
      <c r="K2530" s="48" t="s">
        <v>3260</v>
      </c>
      <c r="L2530" s="198" t="s">
        <v>3259</v>
      </c>
    </row>
    <row r="2531" spans="2:12" ht="19.5" customHeight="1">
      <c r="B2531" s="44">
        <f t="shared" si="51"/>
        <v>2523</v>
      </c>
      <c r="C2531" s="44">
        <v>387</v>
      </c>
      <c r="D2531" s="46" t="s">
        <v>2631</v>
      </c>
      <c r="E2531" s="46" t="s">
        <v>2631</v>
      </c>
      <c r="F2531" s="63"/>
      <c r="G2531" s="189"/>
      <c r="H2531" s="110" t="s">
        <v>5035</v>
      </c>
      <c r="I2531" s="63" t="s">
        <v>2977</v>
      </c>
      <c r="J2531" s="66" t="s">
        <v>5132</v>
      </c>
      <c r="K2531" s="48" t="s">
        <v>3260</v>
      </c>
      <c r="L2531" s="198" t="s">
        <v>3259</v>
      </c>
    </row>
    <row r="2532" spans="2:12" ht="19.5" customHeight="1">
      <c r="B2532" s="44">
        <f t="shared" si="51"/>
        <v>2524</v>
      </c>
      <c r="C2532" s="44">
        <v>388</v>
      </c>
      <c r="D2532" s="46" t="s">
        <v>2631</v>
      </c>
      <c r="E2532" s="46" t="s">
        <v>2631</v>
      </c>
      <c r="F2532" s="63"/>
      <c r="G2532" s="189"/>
      <c r="H2532" s="110" t="s">
        <v>5035</v>
      </c>
      <c r="I2532" s="63" t="s">
        <v>2978</v>
      </c>
      <c r="J2532" s="66" t="s">
        <v>5132</v>
      </c>
      <c r="K2532" s="48" t="s">
        <v>3260</v>
      </c>
      <c r="L2532" s="198" t="s">
        <v>3259</v>
      </c>
    </row>
    <row r="2533" spans="2:12" ht="19.5" customHeight="1">
      <c r="B2533" s="44">
        <f t="shared" ref="B2533:B2596" si="52">ROW()-8</f>
        <v>2525</v>
      </c>
      <c r="C2533" s="44">
        <v>389</v>
      </c>
      <c r="D2533" s="46" t="s">
        <v>2631</v>
      </c>
      <c r="E2533" s="46" t="s">
        <v>2631</v>
      </c>
      <c r="F2533" s="63"/>
      <c r="G2533" s="189"/>
      <c r="H2533" s="110" t="s">
        <v>5035</v>
      </c>
      <c r="I2533" s="63" t="s">
        <v>2979</v>
      </c>
      <c r="J2533" s="66" t="s">
        <v>5133</v>
      </c>
      <c r="K2533" s="48" t="s">
        <v>3260</v>
      </c>
      <c r="L2533" s="198" t="s">
        <v>3259</v>
      </c>
    </row>
    <row r="2534" spans="2:12" ht="19.5" customHeight="1">
      <c r="B2534" s="44">
        <f t="shared" si="52"/>
        <v>2526</v>
      </c>
      <c r="C2534" s="44">
        <v>390</v>
      </c>
      <c r="D2534" s="46" t="s">
        <v>2631</v>
      </c>
      <c r="E2534" s="46" t="s">
        <v>2631</v>
      </c>
      <c r="F2534" s="63"/>
      <c r="G2534" s="189"/>
      <c r="H2534" s="110" t="s">
        <v>5035</v>
      </c>
      <c r="I2534" s="63" t="s">
        <v>2980</v>
      </c>
      <c r="J2534" s="66" t="s">
        <v>5133</v>
      </c>
      <c r="K2534" s="48" t="s">
        <v>3260</v>
      </c>
      <c r="L2534" s="198" t="s">
        <v>3259</v>
      </c>
    </row>
    <row r="2535" spans="2:12" ht="19.5" customHeight="1">
      <c r="B2535" s="44">
        <f t="shared" si="52"/>
        <v>2527</v>
      </c>
      <c r="C2535" s="44">
        <v>391</v>
      </c>
      <c r="D2535" s="46" t="s">
        <v>2631</v>
      </c>
      <c r="E2535" s="46" t="s">
        <v>2631</v>
      </c>
      <c r="F2535" s="63" t="s">
        <v>5135</v>
      </c>
      <c r="G2535" s="189"/>
      <c r="H2535" s="110" t="s">
        <v>5035</v>
      </c>
      <c r="I2535" s="63" t="s">
        <v>2981</v>
      </c>
      <c r="J2535" s="66" t="s">
        <v>5134</v>
      </c>
      <c r="K2535" s="48" t="s">
        <v>3260</v>
      </c>
      <c r="L2535" s="198" t="s">
        <v>3259</v>
      </c>
    </row>
    <row r="2536" spans="2:12" ht="19.5" customHeight="1">
      <c r="B2536" s="44">
        <f t="shared" si="52"/>
        <v>2528</v>
      </c>
      <c r="C2536" s="44">
        <v>392</v>
      </c>
      <c r="D2536" s="46" t="s">
        <v>2631</v>
      </c>
      <c r="E2536" s="46" t="s">
        <v>2631</v>
      </c>
      <c r="F2536" s="63" t="s">
        <v>5135</v>
      </c>
      <c r="G2536" s="189"/>
      <c r="H2536" s="110" t="s">
        <v>5035</v>
      </c>
      <c r="I2536" s="63" t="s">
        <v>2982</v>
      </c>
      <c r="J2536" s="66" t="s">
        <v>5134</v>
      </c>
      <c r="K2536" s="48" t="s">
        <v>3260</v>
      </c>
      <c r="L2536" s="198" t="s">
        <v>3259</v>
      </c>
    </row>
    <row r="2537" spans="2:12" ht="19.5" customHeight="1">
      <c r="B2537" s="44">
        <f t="shared" si="52"/>
        <v>2529</v>
      </c>
      <c r="C2537" s="44">
        <v>393</v>
      </c>
      <c r="D2537" s="46" t="s">
        <v>2631</v>
      </c>
      <c r="E2537" s="46" t="s">
        <v>2631</v>
      </c>
      <c r="F2537" s="63" t="s">
        <v>5140</v>
      </c>
      <c r="G2537" s="189"/>
      <c r="H2537" s="110" t="s">
        <v>5035</v>
      </c>
      <c r="I2537" s="63" t="s">
        <v>2640</v>
      </c>
      <c r="J2537" s="66" t="s">
        <v>3454</v>
      </c>
      <c r="K2537" s="78" t="s">
        <v>5141</v>
      </c>
      <c r="L2537" s="195" t="s">
        <v>5142</v>
      </c>
    </row>
    <row r="2538" spans="2:12" ht="19.5" customHeight="1">
      <c r="B2538" s="44">
        <f t="shared" si="52"/>
        <v>2530</v>
      </c>
      <c r="C2538" s="44">
        <v>394</v>
      </c>
      <c r="D2538" s="46" t="s">
        <v>2631</v>
      </c>
      <c r="E2538" s="46" t="s">
        <v>2631</v>
      </c>
      <c r="F2538" s="63" t="s">
        <v>5171</v>
      </c>
      <c r="G2538" s="189"/>
      <c r="H2538" s="110" t="s">
        <v>5035</v>
      </c>
      <c r="I2538" s="63" t="s">
        <v>2641</v>
      </c>
      <c r="J2538" s="66" t="s">
        <v>3422</v>
      </c>
      <c r="K2538" s="202" t="s">
        <v>3159</v>
      </c>
      <c r="L2538" s="203" t="s">
        <v>3203</v>
      </c>
    </row>
    <row r="2539" spans="2:12" ht="19.5" customHeight="1">
      <c r="B2539" s="44">
        <f t="shared" si="52"/>
        <v>2531</v>
      </c>
      <c r="C2539" s="44">
        <v>395</v>
      </c>
      <c r="D2539" s="46" t="s">
        <v>2631</v>
      </c>
      <c r="E2539" s="46" t="s">
        <v>2631</v>
      </c>
      <c r="F2539" s="63" t="s">
        <v>5140</v>
      </c>
      <c r="G2539" s="189"/>
      <c r="H2539" s="110" t="s">
        <v>5035</v>
      </c>
      <c r="I2539" s="63" t="s">
        <v>2642</v>
      </c>
      <c r="J2539" s="66" t="s">
        <v>3526</v>
      </c>
      <c r="K2539" s="202" t="s">
        <v>3159</v>
      </c>
      <c r="L2539" s="203" t="s">
        <v>3203</v>
      </c>
    </row>
    <row r="2540" spans="2:12" ht="19.5" customHeight="1">
      <c r="B2540" s="44">
        <f t="shared" si="52"/>
        <v>2532</v>
      </c>
      <c r="C2540" s="44">
        <v>396</v>
      </c>
      <c r="D2540" s="46" t="s">
        <v>2631</v>
      </c>
      <c r="E2540" s="46" t="s">
        <v>2631</v>
      </c>
      <c r="F2540" s="63" t="s">
        <v>5172</v>
      </c>
      <c r="G2540" s="189"/>
      <c r="H2540" s="110" t="s">
        <v>5035</v>
      </c>
      <c r="I2540" s="63" t="s">
        <v>2643</v>
      </c>
      <c r="J2540" s="66" t="s">
        <v>3646</v>
      </c>
      <c r="K2540" s="202" t="s">
        <v>3159</v>
      </c>
      <c r="L2540" s="203" t="s">
        <v>3203</v>
      </c>
    </row>
    <row r="2541" spans="2:12" ht="19.5" customHeight="1">
      <c r="B2541" s="44">
        <f t="shared" si="52"/>
        <v>2533</v>
      </c>
      <c r="C2541" s="44">
        <v>397</v>
      </c>
      <c r="D2541" s="46" t="s">
        <v>2631</v>
      </c>
      <c r="E2541" s="46" t="s">
        <v>2631</v>
      </c>
      <c r="F2541" s="63" t="s">
        <v>5173</v>
      </c>
      <c r="G2541" s="189"/>
      <c r="H2541" s="110" t="s">
        <v>5035</v>
      </c>
      <c r="I2541" s="63" t="s">
        <v>2644</v>
      </c>
      <c r="J2541" s="66" t="s">
        <v>3439</v>
      </c>
      <c r="K2541" s="202" t="s">
        <v>3159</v>
      </c>
      <c r="L2541" s="203" t="s">
        <v>3203</v>
      </c>
    </row>
    <row r="2542" spans="2:12" ht="19.5" customHeight="1">
      <c r="B2542" s="44">
        <f t="shared" si="52"/>
        <v>2534</v>
      </c>
      <c r="C2542" s="44">
        <v>398</v>
      </c>
      <c r="D2542" s="46" t="s">
        <v>2631</v>
      </c>
      <c r="E2542" s="46" t="s">
        <v>2631</v>
      </c>
      <c r="F2542" s="63" t="s">
        <v>5174</v>
      </c>
      <c r="G2542" s="189"/>
      <c r="H2542" s="110" t="s">
        <v>5035</v>
      </c>
      <c r="I2542" s="63" t="s">
        <v>2645</v>
      </c>
      <c r="J2542" s="66" t="s">
        <v>3619</v>
      </c>
      <c r="K2542" s="202" t="s">
        <v>3159</v>
      </c>
      <c r="L2542" s="203" t="s">
        <v>3203</v>
      </c>
    </row>
    <row r="2543" spans="2:12" ht="19.5" customHeight="1">
      <c r="B2543" s="44">
        <f t="shared" si="52"/>
        <v>2535</v>
      </c>
      <c r="C2543" s="44">
        <v>399</v>
      </c>
      <c r="D2543" s="46" t="s">
        <v>2631</v>
      </c>
      <c r="E2543" s="46" t="s">
        <v>2631</v>
      </c>
      <c r="F2543" s="63" t="s">
        <v>5175</v>
      </c>
      <c r="G2543" s="189"/>
      <c r="H2543" s="110" t="s">
        <v>5035</v>
      </c>
      <c r="I2543" s="63" t="s">
        <v>2646</v>
      </c>
      <c r="J2543" s="66" t="s">
        <v>3715</v>
      </c>
      <c r="K2543" s="202" t="s">
        <v>3159</v>
      </c>
      <c r="L2543" s="203" t="s">
        <v>3203</v>
      </c>
    </row>
    <row r="2544" spans="2:12" ht="19.5" customHeight="1">
      <c r="B2544" s="44">
        <f t="shared" si="52"/>
        <v>2536</v>
      </c>
      <c r="C2544" s="44">
        <v>400</v>
      </c>
      <c r="D2544" s="46" t="s">
        <v>2631</v>
      </c>
      <c r="E2544" s="46" t="s">
        <v>2631</v>
      </c>
      <c r="F2544" s="63" t="s">
        <v>5176</v>
      </c>
      <c r="G2544" s="189"/>
      <c r="H2544" s="110" t="s">
        <v>5035</v>
      </c>
      <c r="I2544" s="63" t="s">
        <v>2647</v>
      </c>
      <c r="J2544" s="66" t="s">
        <v>3713</v>
      </c>
      <c r="K2544" s="202" t="s">
        <v>3159</v>
      </c>
      <c r="L2544" s="203" t="s">
        <v>3203</v>
      </c>
    </row>
    <row r="2545" spans="2:12" ht="19.5" customHeight="1">
      <c r="B2545" s="44">
        <f t="shared" si="52"/>
        <v>2537</v>
      </c>
      <c r="C2545" s="44">
        <v>401</v>
      </c>
      <c r="D2545" s="46" t="s">
        <v>2631</v>
      </c>
      <c r="E2545" s="46" t="s">
        <v>2631</v>
      </c>
      <c r="F2545" s="63" t="s">
        <v>5177</v>
      </c>
      <c r="G2545" s="189"/>
      <c r="H2545" s="110" t="s">
        <v>5035</v>
      </c>
      <c r="I2545" s="63" t="s">
        <v>2972</v>
      </c>
      <c r="J2545" s="66" t="s">
        <v>3523</v>
      </c>
      <c r="K2545" s="202" t="s">
        <v>3159</v>
      </c>
      <c r="L2545" s="203" t="s">
        <v>3203</v>
      </c>
    </row>
    <row r="2546" spans="2:12" ht="19.5" customHeight="1">
      <c r="B2546" s="44">
        <f t="shared" si="52"/>
        <v>2538</v>
      </c>
      <c r="C2546" s="44">
        <v>402</v>
      </c>
      <c r="D2546" s="46" t="s">
        <v>2631</v>
      </c>
      <c r="E2546" s="46" t="s">
        <v>2631</v>
      </c>
      <c r="F2546" s="63" t="s">
        <v>5177</v>
      </c>
      <c r="G2546" s="189"/>
      <c r="H2546" s="110" t="s">
        <v>5035</v>
      </c>
      <c r="I2546" s="63" t="s">
        <v>2971</v>
      </c>
      <c r="J2546" s="66" t="s">
        <v>3523</v>
      </c>
      <c r="K2546" s="202" t="s">
        <v>3159</v>
      </c>
      <c r="L2546" s="203" t="s">
        <v>3203</v>
      </c>
    </row>
    <row r="2547" spans="2:12" ht="19.5" customHeight="1">
      <c r="B2547" s="44">
        <f t="shared" si="52"/>
        <v>2539</v>
      </c>
      <c r="C2547" s="44">
        <v>403</v>
      </c>
      <c r="D2547" s="46" t="s">
        <v>2631</v>
      </c>
      <c r="E2547" s="46" t="s">
        <v>2631</v>
      </c>
      <c r="F2547" s="105" t="s">
        <v>5178</v>
      </c>
      <c r="G2547" s="189"/>
      <c r="H2547" s="110" t="s">
        <v>5035</v>
      </c>
      <c r="I2547" s="63" t="s">
        <v>2648</v>
      </c>
      <c r="J2547" s="66" t="s">
        <v>3446</v>
      </c>
      <c r="K2547" s="55" t="s">
        <v>963</v>
      </c>
      <c r="L2547" s="52" t="s">
        <v>3287</v>
      </c>
    </row>
    <row r="2548" spans="2:12" ht="19.5" customHeight="1">
      <c r="B2548" s="44">
        <f t="shared" si="52"/>
        <v>2540</v>
      </c>
      <c r="C2548" s="44">
        <v>404</v>
      </c>
      <c r="D2548" s="46" t="s">
        <v>2631</v>
      </c>
      <c r="E2548" s="46" t="s">
        <v>2631</v>
      </c>
      <c r="F2548" s="63"/>
      <c r="G2548" s="189"/>
      <c r="H2548" s="110" t="s">
        <v>5035</v>
      </c>
      <c r="I2548" s="63" t="s">
        <v>2649</v>
      </c>
      <c r="J2548" s="66" t="s">
        <v>3544</v>
      </c>
      <c r="K2548" s="204" t="s">
        <v>963</v>
      </c>
      <c r="L2548" s="205" t="s">
        <v>3287</v>
      </c>
    </row>
    <row r="2549" spans="2:12" ht="19.5" customHeight="1">
      <c r="B2549" s="44">
        <f t="shared" si="52"/>
        <v>2541</v>
      </c>
      <c r="C2549" s="44">
        <v>405</v>
      </c>
      <c r="D2549" s="46" t="s">
        <v>2631</v>
      </c>
      <c r="E2549" s="46" t="s">
        <v>2631</v>
      </c>
      <c r="F2549" s="63"/>
      <c r="G2549" s="189"/>
      <c r="H2549" s="110" t="s">
        <v>5035</v>
      </c>
      <c r="I2549" s="63" t="s">
        <v>2650</v>
      </c>
      <c r="J2549" s="66" t="s">
        <v>3492</v>
      </c>
      <c r="K2549" s="55" t="s">
        <v>963</v>
      </c>
      <c r="L2549" s="52" t="s">
        <v>3287</v>
      </c>
    </row>
    <row r="2550" spans="2:12" ht="19.5" customHeight="1">
      <c r="B2550" s="44">
        <f t="shared" si="52"/>
        <v>2542</v>
      </c>
      <c r="C2550" s="44">
        <v>406</v>
      </c>
      <c r="D2550" s="46" t="s">
        <v>2631</v>
      </c>
      <c r="E2550" s="46" t="s">
        <v>2631</v>
      </c>
      <c r="F2550" s="63"/>
      <c r="G2550" s="189"/>
      <c r="H2550" s="110" t="s">
        <v>5035</v>
      </c>
      <c r="I2550" s="63" t="s">
        <v>2651</v>
      </c>
      <c r="J2550" s="66" t="s">
        <v>5179</v>
      </c>
      <c r="K2550" s="55" t="s">
        <v>963</v>
      </c>
      <c r="L2550" s="52" t="s">
        <v>3287</v>
      </c>
    </row>
    <row r="2551" spans="2:12" ht="19.5" customHeight="1">
      <c r="B2551" s="44">
        <f t="shared" si="52"/>
        <v>2543</v>
      </c>
      <c r="C2551" s="44">
        <v>407</v>
      </c>
      <c r="D2551" s="46" t="s">
        <v>2631</v>
      </c>
      <c r="E2551" s="46" t="s">
        <v>2631</v>
      </c>
      <c r="F2551" s="63"/>
      <c r="G2551" s="189"/>
      <c r="H2551" s="110" t="s">
        <v>5035</v>
      </c>
      <c r="I2551" s="63" t="s">
        <v>2652</v>
      </c>
      <c r="J2551" s="66"/>
      <c r="K2551" s="48"/>
      <c r="L2551" s="198"/>
    </row>
    <row r="2552" spans="2:12" ht="19.5" customHeight="1">
      <c r="B2552" s="44">
        <f t="shared" si="52"/>
        <v>2544</v>
      </c>
      <c r="C2552" s="44">
        <v>408</v>
      </c>
      <c r="D2552" s="46" t="s">
        <v>2631</v>
      </c>
      <c r="E2552" s="46" t="s">
        <v>2631</v>
      </c>
      <c r="F2552" s="63"/>
      <c r="G2552" s="189"/>
      <c r="H2552" s="110" t="s">
        <v>5035</v>
      </c>
      <c r="I2552" s="63" t="s">
        <v>2653</v>
      </c>
      <c r="J2552" s="66"/>
      <c r="K2552" s="48"/>
      <c r="L2552" s="198"/>
    </row>
    <row r="2553" spans="2:12" ht="19.5" customHeight="1">
      <c r="B2553" s="44">
        <f t="shared" si="52"/>
        <v>2545</v>
      </c>
      <c r="C2553" s="44">
        <v>409</v>
      </c>
      <c r="D2553" s="46" t="s">
        <v>2631</v>
      </c>
      <c r="E2553" s="46" t="s">
        <v>2631</v>
      </c>
      <c r="F2553" s="63"/>
      <c r="G2553" s="189"/>
      <c r="H2553" s="110" t="s">
        <v>5035</v>
      </c>
      <c r="I2553" s="63" t="s">
        <v>2654</v>
      </c>
      <c r="J2553" s="66"/>
      <c r="K2553" s="48"/>
      <c r="L2553" s="198"/>
    </row>
    <row r="2554" spans="2:12" ht="19.5" customHeight="1">
      <c r="B2554" s="44">
        <f t="shared" si="52"/>
        <v>2546</v>
      </c>
      <c r="C2554" s="44">
        <v>410</v>
      </c>
      <c r="D2554" s="46" t="s">
        <v>2631</v>
      </c>
      <c r="E2554" s="46" t="s">
        <v>2631</v>
      </c>
      <c r="F2554" s="63"/>
      <c r="G2554" s="189"/>
      <c r="H2554" s="110" t="s">
        <v>5035</v>
      </c>
      <c r="I2554" s="63" t="s">
        <v>2655</v>
      </c>
      <c r="J2554" s="66"/>
      <c r="K2554" s="48"/>
      <c r="L2554" s="198"/>
    </row>
    <row r="2555" spans="2:12" ht="19.5" customHeight="1">
      <c r="B2555" s="44">
        <f t="shared" si="52"/>
        <v>2547</v>
      </c>
      <c r="C2555" s="44">
        <v>411</v>
      </c>
      <c r="D2555" s="46" t="s">
        <v>2631</v>
      </c>
      <c r="E2555" s="46" t="s">
        <v>2631</v>
      </c>
      <c r="F2555" s="63"/>
      <c r="G2555" s="189"/>
      <c r="H2555" s="110" t="s">
        <v>5035</v>
      </c>
      <c r="I2555" s="63" t="s">
        <v>2656</v>
      </c>
      <c r="J2555" s="66"/>
      <c r="K2555" s="48"/>
      <c r="L2555" s="198"/>
    </row>
    <row r="2556" spans="2:12" ht="19.5" customHeight="1">
      <c r="B2556" s="44">
        <f t="shared" si="52"/>
        <v>2548</v>
      </c>
      <c r="C2556" s="44">
        <v>412</v>
      </c>
      <c r="D2556" s="46" t="s">
        <v>2631</v>
      </c>
      <c r="E2556" s="46" t="s">
        <v>2631</v>
      </c>
      <c r="F2556" s="63"/>
      <c r="G2556" s="189"/>
      <c r="H2556" s="110" t="s">
        <v>5035</v>
      </c>
      <c r="I2556" s="63" t="s">
        <v>2657</v>
      </c>
      <c r="J2556" s="66"/>
      <c r="K2556" s="48"/>
      <c r="L2556" s="198"/>
    </row>
    <row r="2557" spans="2:12" ht="19.5" customHeight="1">
      <c r="B2557" s="44">
        <f t="shared" si="52"/>
        <v>2549</v>
      </c>
      <c r="C2557" s="44">
        <v>413</v>
      </c>
      <c r="D2557" s="46" t="s">
        <v>2631</v>
      </c>
      <c r="E2557" s="46" t="s">
        <v>2631</v>
      </c>
      <c r="F2557" s="63"/>
      <c r="G2557" s="189"/>
      <c r="H2557" s="110" t="s">
        <v>5035</v>
      </c>
      <c r="I2557" s="63" t="s">
        <v>2658</v>
      </c>
      <c r="J2557" s="66"/>
      <c r="K2557" s="48"/>
      <c r="L2557" s="198"/>
    </row>
    <row r="2558" spans="2:12" ht="19.5" customHeight="1">
      <c r="B2558" s="44">
        <f t="shared" si="52"/>
        <v>2550</v>
      </c>
      <c r="C2558" s="44">
        <v>414</v>
      </c>
      <c r="D2558" s="46" t="s">
        <v>2631</v>
      </c>
      <c r="E2558" s="46" t="s">
        <v>2631</v>
      </c>
      <c r="F2558" s="63"/>
      <c r="G2558" s="189"/>
      <c r="H2558" s="110" t="s">
        <v>5035</v>
      </c>
      <c r="I2558" s="63" t="s">
        <v>2659</v>
      </c>
      <c r="J2558" s="66"/>
      <c r="K2558" s="48"/>
      <c r="L2558" s="198"/>
    </row>
    <row r="2559" spans="2:12" ht="19.5" customHeight="1">
      <c r="B2559" s="44">
        <f t="shared" si="52"/>
        <v>2551</v>
      </c>
      <c r="C2559" s="44">
        <v>415</v>
      </c>
      <c r="D2559" s="46" t="s">
        <v>2631</v>
      </c>
      <c r="E2559" s="46" t="s">
        <v>2631</v>
      </c>
      <c r="F2559" s="63"/>
      <c r="G2559" s="189"/>
      <c r="H2559" s="110" t="s">
        <v>5035</v>
      </c>
      <c r="I2559" s="63" t="s">
        <v>2660</v>
      </c>
      <c r="J2559" s="66"/>
      <c r="K2559" s="48"/>
      <c r="L2559" s="198"/>
    </row>
    <row r="2560" spans="2:12" ht="19.5" customHeight="1">
      <c r="B2560" s="44">
        <f t="shared" si="52"/>
        <v>2552</v>
      </c>
      <c r="C2560" s="44">
        <v>416</v>
      </c>
      <c r="D2560" s="46" t="s">
        <v>2631</v>
      </c>
      <c r="E2560" s="46" t="s">
        <v>2631</v>
      </c>
      <c r="F2560" s="63"/>
      <c r="G2560" s="189"/>
      <c r="H2560" s="110" t="s">
        <v>5035</v>
      </c>
      <c r="I2560" s="63" t="s">
        <v>2661</v>
      </c>
      <c r="J2560" s="66"/>
      <c r="K2560" s="48"/>
      <c r="L2560" s="198"/>
    </row>
    <row r="2561" spans="2:12" ht="19.5" customHeight="1">
      <c r="B2561" s="44">
        <f t="shared" si="52"/>
        <v>2553</v>
      </c>
      <c r="C2561" s="44">
        <v>417</v>
      </c>
      <c r="D2561" s="46" t="s">
        <v>2631</v>
      </c>
      <c r="E2561" s="46" t="s">
        <v>2631</v>
      </c>
      <c r="F2561" s="63"/>
      <c r="G2561" s="189"/>
      <c r="H2561" s="110" t="s">
        <v>5035</v>
      </c>
      <c r="I2561" s="63" t="s">
        <v>2662</v>
      </c>
      <c r="J2561" s="66"/>
      <c r="K2561" s="48"/>
      <c r="L2561" s="198"/>
    </row>
    <row r="2562" spans="2:12" ht="19.5" customHeight="1">
      <c r="B2562" s="44">
        <f t="shared" si="52"/>
        <v>2554</v>
      </c>
      <c r="C2562" s="44">
        <v>418</v>
      </c>
      <c r="D2562" s="46" t="s">
        <v>2631</v>
      </c>
      <c r="E2562" s="46" t="s">
        <v>2631</v>
      </c>
      <c r="F2562" s="63"/>
      <c r="G2562" s="189"/>
      <c r="H2562" s="110" t="s">
        <v>5035</v>
      </c>
      <c r="I2562" s="63" t="s">
        <v>2663</v>
      </c>
      <c r="J2562" s="66"/>
      <c r="K2562" s="48"/>
      <c r="L2562" s="198"/>
    </row>
    <row r="2563" spans="2:12" ht="19.5" customHeight="1">
      <c r="B2563" s="44">
        <f t="shared" si="52"/>
        <v>2555</v>
      </c>
      <c r="C2563" s="44">
        <v>419</v>
      </c>
      <c r="D2563" s="46" t="s">
        <v>2631</v>
      </c>
      <c r="E2563" s="46" t="s">
        <v>2631</v>
      </c>
      <c r="F2563" s="63"/>
      <c r="G2563" s="189"/>
      <c r="H2563" s="110" t="s">
        <v>5035</v>
      </c>
      <c r="I2563" s="63" t="s">
        <v>2664</v>
      </c>
      <c r="J2563" s="66"/>
      <c r="K2563" s="48"/>
      <c r="L2563" s="198"/>
    </row>
    <row r="2564" spans="2:12" ht="19.5" customHeight="1">
      <c r="B2564" s="44">
        <f t="shared" si="52"/>
        <v>2556</v>
      </c>
      <c r="C2564" s="44">
        <v>420</v>
      </c>
      <c r="D2564" s="46" t="s">
        <v>2631</v>
      </c>
      <c r="E2564" s="46" t="s">
        <v>2631</v>
      </c>
      <c r="F2564" s="63"/>
      <c r="G2564" s="189"/>
      <c r="H2564" s="110" t="s">
        <v>5035</v>
      </c>
      <c r="I2564" s="63" t="s">
        <v>2665</v>
      </c>
      <c r="J2564" s="66"/>
      <c r="K2564" s="48"/>
      <c r="L2564" s="198"/>
    </row>
    <row r="2565" spans="2:12" ht="19.5" customHeight="1">
      <c r="B2565" s="44">
        <f t="shared" si="52"/>
        <v>2557</v>
      </c>
      <c r="C2565" s="44">
        <v>421</v>
      </c>
      <c r="D2565" s="46" t="s">
        <v>2631</v>
      </c>
      <c r="E2565" s="46" t="s">
        <v>2631</v>
      </c>
      <c r="F2565" s="63"/>
      <c r="G2565" s="189"/>
      <c r="H2565" s="110" t="s">
        <v>5035</v>
      </c>
      <c r="I2565" s="63" t="s">
        <v>2666</v>
      </c>
      <c r="J2565" s="66"/>
      <c r="K2565" s="48"/>
      <c r="L2565" s="198"/>
    </row>
    <row r="2566" spans="2:12" ht="19.5" customHeight="1">
      <c r="B2566" s="44">
        <f t="shared" si="52"/>
        <v>2558</v>
      </c>
      <c r="C2566" s="44">
        <v>422</v>
      </c>
      <c r="D2566" s="46" t="s">
        <v>2631</v>
      </c>
      <c r="E2566" s="46" t="s">
        <v>2631</v>
      </c>
      <c r="F2566" s="63"/>
      <c r="G2566" s="189"/>
      <c r="H2566" s="110" t="s">
        <v>5035</v>
      </c>
      <c r="I2566" s="63" t="s">
        <v>2667</v>
      </c>
      <c r="J2566" s="66"/>
      <c r="K2566" s="48"/>
      <c r="L2566" s="198"/>
    </row>
    <row r="2567" spans="2:12" ht="19.5" customHeight="1">
      <c r="B2567" s="44">
        <f t="shared" si="52"/>
        <v>2559</v>
      </c>
      <c r="C2567" s="44">
        <v>423</v>
      </c>
      <c r="D2567" s="46" t="s">
        <v>2631</v>
      </c>
      <c r="E2567" s="46" t="s">
        <v>2631</v>
      </c>
      <c r="F2567" s="63"/>
      <c r="G2567" s="189"/>
      <c r="H2567" s="110" t="s">
        <v>5035</v>
      </c>
      <c r="I2567" s="63" t="s">
        <v>2668</v>
      </c>
      <c r="J2567" s="66"/>
      <c r="K2567" s="48"/>
      <c r="L2567" s="198"/>
    </row>
    <row r="2568" spans="2:12" ht="19.5" customHeight="1">
      <c r="B2568" s="44">
        <f t="shared" si="52"/>
        <v>2560</v>
      </c>
      <c r="C2568" s="44">
        <v>424</v>
      </c>
      <c r="D2568" s="46" t="s">
        <v>2631</v>
      </c>
      <c r="E2568" s="46" t="s">
        <v>2631</v>
      </c>
      <c r="F2568" s="63"/>
      <c r="G2568" s="189"/>
      <c r="H2568" s="110" t="s">
        <v>5035</v>
      </c>
      <c r="I2568" s="63" t="s">
        <v>2669</v>
      </c>
      <c r="J2568" s="66"/>
      <c r="K2568" s="48"/>
      <c r="L2568" s="198"/>
    </row>
    <row r="2569" spans="2:12" ht="19.5" customHeight="1">
      <c r="B2569" s="44">
        <f t="shared" si="52"/>
        <v>2561</v>
      </c>
      <c r="C2569" s="44">
        <v>425</v>
      </c>
      <c r="D2569" s="46" t="s">
        <v>2631</v>
      </c>
      <c r="E2569" s="46" t="s">
        <v>2631</v>
      </c>
      <c r="F2569" s="63"/>
      <c r="G2569" s="189"/>
      <c r="H2569" s="110" t="s">
        <v>5035</v>
      </c>
      <c r="I2569" s="63" t="s">
        <v>2670</v>
      </c>
      <c r="J2569" s="66"/>
      <c r="K2569" s="48"/>
      <c r="L2569" s="198"/>
    </row>
    <row r="2570" spans="2:12" ht="19.5" customHeight="1">
      <c r="B2570" s="44">
        <f t="shared" si="52"/>
        <v>2562</v>
      </c>
      <c r="C2570" s="44">
        <v>426</v>
      </c>
      <c r="D2570" s="46" t="s">
        <v>2631</v>
      </c>
      <c r="E2570" s="46" t="s">
        <v>2631</v>
      </c>
      <c r="F2570" s="63"/>
      <c r="G2570" s="189"/>
      <c r="H2570" s="110" t="s">
        <v>5035</v>
      </c>
      <c r="I2570" s="63" t="s">
        <v>2671</v>
      </c>
      <c r="J2570" s="66"/>
      <c r="K2570" s="48"/>
      <c r="L2570" s="198"/>
    </row>
    <row r="2571" spans="2:12" ht="19.5" customHeight="1">
      <c r="B2571" s="44">
        <f t="shared" si="52"/>
        <v>2563</v>
      </c>
      <c r="C2571" s="44">
        <v>427</v>
      </c>
      <c r="D2571" s="46" t="s">
        <v>2631</v>
      </c>
      <c r="E2571" s="46" t="s">
        <v>2631</v>
      </c>
      <c r="F2571" s="63"/>
      <c r="G2571" s="189"/>
      <c r="H2571" s="110" t="s">
        <v>5035</v>
      </c>
      <c r="I2571" s="63" t="s">
        <v>2672</v>
      </c>
      <c r="J2571" s="66"/>
      <c r="K2571" s="48"/>
      <c r="L2571" s="198"/>
    </row>
    <row r="2572" spans="2:12" ht="19.5" customHeight="1">
      <c r="B2572" s="44">
        <f t="shared" si="52"/>
        <v>2564</v>
      </c>
      <c r="C2572" s="44">
        <v>428</v>
      </c>
      <c r="D2572" s="46" t="s">
        <v>2631</v>
      </c>
      <c r="E2572" s="46" t="s">
        <v>2631</v>
      </c>
      <c r="F2572" s="63"/>
      <c r="G2572" s="189"/>
      <c r="H2572" s="110" t="s">
        <v>5035</v>
      </c>
      <c r="I2572" s="63" t="s">
        <v>2673</v>
      </c>
      <c r="J2572" s="66"/>
      <c r="K2572" s="48"/>
      <c r="L2572" s="198"/>
    </row>
    <row r="2573" spans="2:12" ht="19.5" customHeight="1">
      <c r="B2573" s="44">
        <f t="shared" si="52"/>
        <v>2565</v>
      </c>
      <c r="C2573" s="44">
        <v>429</v>
      </c>
      <c r="D2573" s="46" t="s">
        <v>2631</v>
      </c>
      <c r="E2573" s="46" t="s">
        <v>2631</v>
      </c>
      <c r="F2573" s="63"/>
      <c r="G2573" s="189"/>
      <c r="H2573" s="110" t="s">
        <v>5035</v>
      </c>
      <c r="I2573" s="63" t="s">
        <v>2674</v>
      </c>
      <c r="J2573" s="66"/>
      <c r="K2573" s="48"/>
      <c r="L2573" s="198"/>
    </row>
    <row r="2574" spans="2:12" ht="19.5" customHeight="1">
      <c r="B2574" s="44">
        <f t="shared" si="52"/>
        <v>2566</v>
      </c>
      <c r="C2574" s="44">
        <v>430</v>
      </c>
      <c r="D2574" s="46" t="s">
        <v>2631</v>
      </c>
      <c r="E2574" s="46" t="s">
        <v>2631</v>
      </c>
      <c r="F2574" s="63"/>
      <c r="G2574" s="189"/>
      <c r="H2574" s="110" t="s">
        <v>5035</v>
      </c>
      <c r="I2574" s="63" t="s">
        <v>2675</v>
      </c>
      <c r="J2574" s="66"/>
      <c r="K2574" s="48"/>
      <c r="L2574" s="198"/>
    </row>
    <row r="2575" spans="2:12" ht="19.5" customHeight="1">
      <c r="B2575" s="44">
        <f t="shared" si="52"/>
        <v>2567</v>
      </c>
      <c r="C2575" s="44">
        <v>431</v>
      </c>
      <c r="D2575" s="46" t="s">
        <v>2631</v>
      </c>
      <c r="E2575" s="46" t="s">
        <v>2631</v>
      </c>
      <c r="F2575" s="63"/>
      <c r="G2575" s="189"/>
      <c r="H2575" s="110" t="s">
        <v>5035</v>
      </c>
      <c r="I2575" s="63" t="s">
        <v>2676</v>
      </c>
      <c r="J2575" s="66"/>
      <c r="K2575" s="48"/>
      <c r="L2575" s="198"/>
    </row>
    <row r="2576" spans="2:12" ht="19.5" customHeight="1">
      <c r="B2576" s="44">
        <f t="shared" si="52"/>
        <v>2568</v>
      </c>
      <c r="C2576" s="44">
        <v>432</v>
      </c>
      <c r="D2576" s="46" t="s">
        <v>2631</v>
      </c>
      <c r="E2576" s="46" t="s">
        <v>2631</v>
      </c>
      <c r="F2576" s="63"/>
      <c r="G2576" s="189"/>
      <c r="H2576" s="110" t="s">
        <v>5035</v>
      </c>
      <c r="I2576" s="63" t="s">
        <v>2677</v>
      </c>
      <c r="J2576" s="66"/>
      <c r="K2576" s="48"/>
      <c r="L2576" s="198"/>
    </row>
    <row r="2577" spans="2:12" ht="19.5" customHeight="1">
      <c r="B2577" s="44">
        <f t="shared" si="52"/>
        <v>2569</v>
      </c>
      <c r="C2577" s="44">
        <v>433</v>
      </c>
      <c r="D2577" s="46" t="s">
        <v>2631</v>
      </c>
      <c r="E2577" s="46" t="s">
        <v>2631</v>
      </c>
      <c r="F2577" s="63"/>
      <c r="G2577" s="189"/>
      <c r="H2577" s="110" t="s">
        <v>5035</v>
      </c>
      <c r="I2577" s="63" t="s">
        <v>2678</v>
      </c>
      <c r="J2577" s="66"/>
      <c r="K2577" s="48"/>
      <c r="L2577" s="198"/>
    </row>
    <row r="2578" spans="2:12" ht="19.5" customHeight="1">
      <c r="B2578" s="44">
        <f t="shared" si="52"/>
        <v>2570</v>
      </c>
      <c r="C2578" s="44">
        <v>434</v>
      </c>
      <c r="D2578" s="46" t="s">
        <v>2631</v>
      </c>
      <c r="E2578" s="46" t="s">
        <v>2631</v>
      </c>
      <c r="F2578" s="63"/>
      <c r="G2578" s="189"/>
      <c r="H2578" s="110" t="s">
        <v>5035</v>
      </c>
      <c r="I2578" s="63" t="s">
        <v>2679</v>
      </c>
      <c r="J2578" s="66"/>
      <c r="K2578" s="48"/>
      <c r="L2578" s="198"/>
    </row>
    <row r="2579" spans="2:12" ht="19.5" customHeight="1">
      <c r="B2579" s="44">
        <f t="shared" si="52"/>
        <v>2571</v>
      </c>
      <c r="C2579" s="44">
        <v>435</v>
      </c>
      <c r="D2579" s="46" t="s">
        <v>2631</v>
      </c>
      <c r="E2579" s="46" t="s">
        <v>2631</v>
      </c>
      <c r="F2579" s="63"/>
      <c r="G2579" s="189"/>
      <c r="H2579" s="110" t="s">
        <v>5035</v>
      </c>
      <c r="I2579" s="63" t="s">
        <v>2680</v>
      </c>
      <c r="J2579" s="66" t="s">
        <v>3439</v>
      </c>
      <c r="K2579" s="78" t="s">
        <v>28</v>
      </c>
      <c r="L2579" s="200" t="s">
        <v>3209</v>
      </c>
    </row>
    <row r="2580" spans="2:12" ht="19.5" customHeight="1">
      <c r="B2580" s="44">
        <f t="shared" si="52"/>
        <v>2572</v>
      </c>
      <c r="C2580" s="44">
        <v>436</v>
      </c>
      <c r="D2580" s="46" t="s">
        <v>2631</v>
      </c>
      <c r="E2580" s="46" t="s">
        <v>2631</v>
      </c>
      <c r="F2580" s="63"/>
      <c r="G2580" s="189"/>
      <c r="H2580" s="110" t="s">
        <v>5035</v>
      </c>
      <c r="I2580" s="63" t="s">
        <v>2681</v>
      </c>
      <c r="J2580" s="66"/>
      <c r="K2580" s="48"/>
      <c r="L2580" s="198"/>
    </row>
    <row r="2581" spans="2:12" ht="19.5" customHeight="1">
      <c r="B2581" s="44">
        <f t="shared" si="52"/>
        <v>2573</v>
      </c>
      <c r="C2581" s="44">
        <v>437</v>
      </c>
      <c r="D2581" s="46" t="s">
        <v>2631</v>
      </c>
      <c r="E2581" s="46" t="s">
        <v>2631</v>
      </c>
      <c r="F2581" s="63"/>
      <c r="G2581" s="189"/>
      <c r="H2581" s="110" t="s">
        <v>5035</v>
      </c>
      <c r="I2581" s="63" t="s">
        <v>2682</v>
      </c>
      <c r="J2581" s="66"/>
      <c r="K2581" s="48"/>
      <c r="L2581" s="198"/>
    </row>
    <row r="2582" spans="2:12" ht="19.5" customHeight="1">
      <c r="B2582" s="44">
        <f t="shared" si="52"/>
        <v>2574</v>
      </c>
      <c r="C2582" s="44">
        <v>438</v>
      </c>
      <c r="D2582" s="46" t="s">
        <v>2631</v>
      </c>
      <c r="E2582" s="46" t="s">
        <v>2631</v>
      </c>
      <c r="F2582" s="63"/>
      <c r="G2582" s="189"/>
      <c r="H2582" s="110" t="s">
        <v>5035</v>
      </c>
      <c r="I2582" s="63" t="s">
        <v>2683</v>
      </c>
      <c r="J2582" s="66"/>
      <c r="K2582" s="48"/>
      <c r="L2582" s="198"/>
    </row>
    <row r="2583" spans="2:12" ht="19.5" customHeight="1">
      <c r="B2583" s="44">
        <f t="shared" si="52"/>
        <v>2575</v>
      </c>
      <c r="C2583" s="44">
        <v>439</v>
      </c>
      <c r="D2583" s="46" t="s">
        <v>2631</v>
      </c>
      <c r="E2583" s="46" t="s">
        <v>2631</v>
      </c>
      <c r="F2583" s="63"/>
      <c r="G2583" s="189"/>
      <c r="H2583" s="110" t="s">
        <v>5035</v>
      </c>
      <c r="I2583" s="63" t="s">
        <v>2684</v>
      </c>
      <c r="J2583" s="66"/>
      <c r="K2583" s="48"/>
      <c r="L2583" s="198"/>
    </row>
    <row r="2584" spans="2:12" ht="19.5" customHeight="1">
      <c r="B2584" s="44">
        <f t="shared" si="52"/>
        <v>2576</v>
      </c>
      <c r="C2584" s="44">
        <v>440</v>
      </c>
      <c r="D2584" s="46" t="s">
        <v>2631</v>
      </c>
      <c r="E2584" s="46" t="s">
        <v>2631</v>
      </c>
      <c r="F2584" s="63"/>
      <c r="G2584" s="189"/>
      <c r="H2584" s="110" t="s">
        <v>5035</v>
      </c>
      <c r="I2584" s="63" t="s">
        <v>2685</v>
      </c>
      <c r="J2584" s="66"/>
      <c r="K2584" s="48"/>
      <c r="L2584" s="198"/>
    </row>
    <row r="2585" spans="2:12" ht="19.5" customHeight="1">
      <c r="B2585" s="44">
        <f t="shared" si="52"/>
        <v>2577</v>
      </c>
      <c r="C2585" s="44">
        <v>441</v>
      </c>
      <c r="D2585" s="46" t="s">
        <v>2631</v>
      </c>
      <c r="E2585" s="46" t="s">
        <v>2631</v>
      </c>
      <c r="F2585" s="63"/>
      <c r="G2585" s="189"/>
      <c r="H2585" s="110" t="s">
        <v>5035</v>
      </c>
      <c r="I2585" s="63" t="s">
        <v>2686</v>
      </c>
      <c r="J2585" s="66"/>
      <c r="K2585" s="48"/>
      <c r="L2585" s="198"/>
    </row>
    <row r="2586" spans="2:12" ht="19.5" customHeight="1">
      <c r="B2586" s="44">
        <f t="shared" si="52"/>
        <v>2578</v>
      </c>
      <c r="C2586" s="44">
        <v>442</v>
      </c>
      <c r="D2586" s="46" t="s">
        <v>2631</v>
      </c>
      <c r="E2586" s="46" t="s">
        <v>2631</v>
      </c>
      <c r="F2586" s="63"/>
      <c r="G2586" s="189"/>
      <c r="H2586" s="110" t="s">
        <v>5035</v>
      </c>
      <c r="I2586" s="63" t="s">
        <v>2687</v>
      </c>
      <c r="J2586" s="66"/>
      <c r="K2586" s="48"/>
      <c r="L2586" s="198"/>
    </row>
    <row r="2587" spans="2:12" ht="19.5" customHeight="1">
      <c r="B2587" s="44">
        <f t="shared" si="52"/>
        <v>2579</v>
      </c>
      <c r="C2587" s="44">
        <v>443</v>
      </c>
      <c r="D2587" s="46" t="s">
        <v>2631</v>
      </c>
      <c r="E2587" s="46" t="s">
        <v>2631</v>
      </c>
      <c r="F2587" s="63"/>
      <c r="G2587" s="189"/>
      <c r="H2587" s="110" t="s">
        <v>5035</v>
      </c>
      <c r="I2587" s="63" t="s">
        <v>2688</v>
      </c>
      <c r="J2587" s="66"/>
      <c r="K2587" s="48"/>
      <c r="L2587" s="198"/>
    </row>
    <row r="2588" spans="2:12" ht="19.5" customHeight="1">
      <c r="B2588" s="44">
        <f t="shared" si="52"/>
        <v>2580</v>
      </c>
      <c r="C2588" s="44">
        <v>444</v>
      </c>
      <c r="D2588" s="46" t="s">
        <v>2631</v>
      </c>
      <c r="E2588" s="46" t="s">
        <v>2631</v>
      </c>
      <c r="F2588" s="49"/>
      <c r="G2588" s="189"/>
      <c r="H2588" s="110" t="s">
        <v>5035</v>
      </c>
      <c r="I2588" s="63" t="s">
        <v>2689</v>
      </c>
      <c r="J2588" s="66" t="s">
        <v>3512</v>
      </c>
      <c r="K2588" s="78" t="s">
        <v>28</v>
      </c>
      <c r="L2588" s="200" t="s">
        <v>3209</v>
      </c>
    </row>
    <row r="2589" spans="2:12" ht="19.5" customHeight="1">
      <c r="B2589" s="44">
        <f t="shared" si="52"/>
        <v>2581</v>
      </c>
      <c r="C2589" s="44">
        <v>445</v>
      </c>
      <c r="D2589" s="46" t="s">
        <v>2631</v>
      </c>
      <c r="E2589" s="46" t="s">
        <v>2631</v>
      </c>
      <c r="F2589" s="63"/>
      <c r="G2589" s="189"/>
      <c r="H2589" s="110" t="s">
        <v>5035</v>
      </c>
      <c r="I2589" s="63" t="s">
        <v>2690</v>
      </c>
      <c r="J2589" s="66"/>
      <c r="K2589" s="48"/>
      <c r="L2589" s="198"/>
    </row>
    <row r="2590" spans="2:12" ht="19.5" customHeight="1">
      <c r="B2590" s="44">
        <f t="shared" si="52"/>
        <v>2582</v>
      </c>
      <c r="C2590" s="44">
        <v>446</v>
      </c>
      <c r="D2590" s="46" t="s">
        <v>2631</v>
      </c>
      <c r="E2590" s="46" t="s">
        <v>2631</v>
      </c>
      <c r="F2590" s="63"/>
      <c r="G2590" s="189"/>
      <c r="H2590" s="110" t="s">
        <v>5035</v>
      </c>
      <c r="I2590" s="63" t="s">
        <v>2691</v>
      </c>
      <c r="J2590" s="66"/>
      <c r="K2590" s="48"/>
      <c r="L2590" s="198"/>
    </row>
    <row r="2591" spans="2:12" ht="19.5" customHeight="1">
      <c r="B2591" s="44">
        <f t="shared" si="52"/>
        <v>2583</v>
      </c>
      <c r="C2591" s="44">
        <v>447</v>
      </c>
      <c r="D2591" s="46" t="s">
        <v>2631</v>
      </c>
      <c r="E2591" s="46" t="s">
        <v>2631</v>
      </c>
      <c r="F2591" s="63"/>
      <c r="G2591" s="189"/>
      <c r="H2591" s="110" t="s">
        <v>5035</v>
      </c>
      <c r="I2591" s="63" t="s">
        <v>2692</v>
      </c>
      <c r="J2591" s="66"/>
      <c r="K2591" s="48"/>
      <c r="L2591" s="198"/>
    </row>
    <row r="2592" spans="2:12" ht="19.5" customHeight="1">
      <c r="B2592" s="44">
        <f t="shared" si="52"/>
        <v>2584</v>
      </c>
      <c r="C2592" s="44">
        <v>448</v>
      </c>
      <c r="D2592" s="46" t="s">
        <v>2631</v>
      </c>
      <c r="E2592" s="46" t="s">
        <v>2631</v>
      </c>
      <c r="F2592" s="63"/>
      <c r="G2592" s="189"/>
      <c r="H2592" s="110" t="s">
        <v>5035</v>
      </c>
      <c r="I2592" s="63" t="s">
        <v>2693</v>
      </c>
      <c r="J2592" s="66"/>
      <c r="K2592" s="48"/>
      <c r="L2592" s="198"/>
    </row>
    <row r="2593" spans="2:12" ht="19.5" customHeight="1">
      <c r="B2593" s="44">
        <f t="shared" si="52"/>
        <v>2585</v>
      </c>
      <c r="C2593" s="44">
        <v>449</v>
      </c>
      <c r="D2593" s="46" t="s">
        <v>2631</v>
      </c>
      <c r="E2593" s="46" t="s">
        <v>2631</v>
      </c>
      <c r="F2593" s="63"/>
      <c r="G2593" s="189"/>
      <c r="H2593" s="110" t="s">
        <v>5035</v>
      </c>
      <c r="I2593" s="63" t="s">
        <v>2694</v>
      </c>
      <c r="J2593" s="66"/>
      <c r="K2593" s="48"/>
      <c r="L2593" s="198"/>
    </row>
    <row r="2594" spans="2:12" ht="19.5" customHeight="1">
      <c r="B2594" s="44">
        <f t="shared" si="52"/>
        <v>2586</v>
      </c>
      <c r="C2594" s="44">
        <v>450</v>
      </c>
      <c r="D2594" s="46" t="s">
        <v>2631</v>
      </c>
      <c r="E2594" s="46" t="s">
        <v>2631</v>
      </c>
      <c r="F2594" s="63"/>
      <c r="G2594" s="189"/>
      <c r="H2594" s="110" t="s">
        <v>5035</v>
      </c>
      <c r="I2594" s="63" t="s">
        <v>2695</v>
      </c>
      <c r="J2594" s="66"/>
      <c r="K2594" s="48"/>
      <c r="L2594" s="198"/>
    </row>
    <row r="2595" spans="2:12" ht="19.5" customHeight="1">
      <c r="B2595" s="44">
        <f t="shared" si="52"/>
        <v>2587</v>
      </c>
      <c r="C2595" s="44">
        <v>451</v>
      </c>
      <c r="D2595" s="46" t="s">
        <v>2631</v>
      </c>
      <c r="E2595" s="46" t="s">
        <v>2631</v>
      </c>
      <c r="F2595" s="63"/>
      <c r="G2595" s="189"/>
      <c r="H2595" s="110" t="s">
        <v>5035</v>
      </c>
      <c r="I2595" s="63" t="s">
        <v>2696</v>
      </c>
      <c r="J2595" s="66"/>
      <c r="K2595" s="48"/>
      <c r="L2595" s="198"/>
    </row>
    <row r="2596" spans="2:12" ht="19.5" customHeight="1">
      <c r="B2596" s="44">
        <f t="shared" si="52"/>
        <v>2588</v>
      </c>
      <c r="C2596" s="44">
        <v>452</v>
      </c>
      <c r="D2596" s="46" t="s">
        <v>2631</v>
      </c>
      <c r="E2596" s="46" t="s">
        <v>2631</v>
      </c>
      <c r="F2596" s="63"/>
      <c r="G2596" s="189"/>
      <c r="H2596" s="110" t="s">
        <v>5035</v>
      </c>
      <c r="I2596" s="63" t="s">
        <v>2697</v>
      </c>
      <c r="J2596" s="66"/>
      <c r="K2596" s="48"/>
      <c r="L2596" s="198"/>
    </row>
    <row r="2597" spans="2:12" ht="19.5" customHeight="1">
      <c r="B2597" s="44">
        <f t="shared" ref="B2597:B2660" si="53">ROW()-8</f>
        <v>2589</v>
      </c>
      <c r="C2597" s="44">
        <v>453</v>
      </c>
      <c r="D2597" s="46" t="s">
        <v>2631</v>
      </c>
      <c r="E2597" s="46" t="s">
        <v>2631</v>
      </c>
      <c r="F2597" s="63"/>
      <c r="G2597" s="189"/>
      <c r="H2597" s="110" t="s">
        <v>5035</v>
      </c>
      <c r="I2597" s="63" t="s">
        <v>2698</v>
      </c>
      <c r="J2597" s="66"/>
      <c r="K2597" s="48"/>
      <c r="L2597" s="198"/>
    </row>
    <row r="2598" spans="2:12" ht="19.5" customHeight="1">
      <c r="B2598" s="44">
        <f t="shared" si="53"/>
        <v>2590</v>
      </c>
      <c r="C2598" s="44">
        <v>454</v>
      </c>
      <c r="D2598" s="46" t="s">
        <v>2631</v>
      </c>
      <c r="E2598" s="46" t="s">
        <v>2631</v>
      </c>
      <c r="F2598" s="63"/>
      <c r="G2598" s="189"/>
      <c r="H2598" s="110" t="s">
        <v>5035</v>
      </c>
      <c r="I2598" s="63" t="s">
        <v>2699</v>
      </c>
      <c r="J2598" s="66"/>
      <c r="K2598" s="48"/>
      <c r="L2598" s="198"/>
    </row>
    <row r="2599" spans="2:12" ht="19.5" customHeight="1">
      <c r="B2599" s="44">
        <f t="shared" si="53"/>
        <v>2591</v>
      </c>
      <c r="C2599" s="44">
        <v>455</v>
      </c>
      <c r="D2599" s="46" t="s">
        <v>2631</v>
      </c>
      <c r="E2599" s="46" t="s">
        <v>2631</v>
      </c>
      <c r="F2599" s="63"/>
      <c r="G2599" s="189"/>
      <c r="H2599" s="110" t="s">
        <v>5035</v>
      </c>
      <c r="I2599" s="63" t="s">
        <v>2700</v>
      </c>
      <c r="J2599" s="66"/>
      <c r="K2599" s="48"/>
      <c r="L2599" s="198"/>
    </row>
    <row r="2600" spans="2:12" ht="19.5" customHeight="1">
      <c r="B2600" s="44">
        <f t="shared" si="53"/>
        <v>2592</v>
      </c>
      <c r="C2600" s="44">
        <v>456</v>
      </c>
      <c r="D2600" s="46" t="s">
        <v>2631</v>
      </c>
      <c r="E2600" s="46" t="s">
        <v>2631</v>
      </c>
      <c r="F2600" s="63"/>
      <c r="G2600" s="189"/>
      <c r="H2600" s="110" t="s">
        <v>5035</v>
      </c>
      <c r="I2600" s="63" t="s">
        <v>2701</v>
      </c>
      <c r="J2600" s="66"/>
      <c r="K2600" s="48"/>
      <c r="L2600" s="198"/>
    </row>
    <row r="2601" spans="2:12" ht="19.5" customHeight="1">
      <c r="B2601" s="44">
        <f t="shared" si="53"/>
        <v>2593</v>
      </c>
      <c r="C2601" s="44">
        <v>457</v>
      </c>
      <c r="D2601" s="46" t="s">
        <v>2631</v>
      </c>
      <c r="E2601" s="46" t="s">
        <v>2631</v>
      </c>
      <c r="F2601" s="63"/>
      <c r="G2601" s="189"/>
      <c r="H2601" s="110" t="s">
        <v>5035</v>
      </c>
      <c r="I2601" s="63" t="s">
        <v>2702</v>
      </c>
      <c r="J2601" s="66"/>
      <c r="K2601" s="48"/>
      <c r="L2601" s="198"/>
    </row>
    <row r="2602" spans="2:12" ht="19.5" customHeight="1">
      <c r="B2602" s="44">
        <f t="shared" si="53"/>
        <v>2594</v>
      </c>
      <c r="C2602" s="44">
        <v>458</v>
      </c>
      <c r="D2602" s="46" t="s">
        <v>2631</v>
      </c>
      <c r="E2602" s="46" t="s">
        <v>2631</v>
      </c>
      <c r="F2602" s="63"/>
      <c r="G2602" s="189"/>
      <c r="H2602" s="110" t="s">
        <v>5035</v>
      </c>
      <c r="I2602" s="63" t="s">
        <v>2703</v>
      </c>
      <c r="J2602" s="66"/>
      <c r="K2602" s="48"/>
      <c r="L2602" s="198"/>
    </row>
    <row r="2603" spans="2:12" ht="19.5" customHeight="1">
      <c r="B2603" s="44">
        <f t="shared" si="53"/>
        <v>2595</v>
      </c>
      <c r="C2603" s="44">
        <v>459</v>
      </c>
      <c r="D2603" s="46" t="s">
        <v>2631</v>
      </c>
      <c r="E2603" s="46" t="s">
        <v>2631</v>
      </c>
      <c r="F2603" s="63"/>
      <c r="G2603" s="189"/>
      <c r="H2603" s="110" t="s">
        <v>5035</v>
      </c>
      <c r="I2603" s="63" t="s">
        <v>2704</v>
      </c>
      <c r="J2603" s="66"/>
      <c r="K2603" s="48"/>
      <c r="L2603" s="198"/>
    </row>
    <row r="2604" spans="2:12" ht="19.5" customHeight="1">
      <c r="B2604" s="44">
        <f t="shared" si="53"/>
        <v>2596</v>
      </c>
      <c r="C2604" s="44">
        <v>460</v>
      </c>
      <c r="D2604" s="46" t="s">
        <v>2631</v>
      </c>
      <c r="E2604" s="46" t="s">
        <v>2631</v>
      </c>
      <c r="F2604" s="63"/>
      <c r="G2604" s="189"/>
      <c r="H2604" s="110" t="s">
        <v>5035</v>
      </c>
      <c r="I2604" s="63" t="s">
        <v>2705</v>
      </c>
      <c r="J2604" s="66"/>
      <c r="K2604" s="48"/>
      <c r="L2604" s="198"/>
    </row>
    <row r="2605" spans="2:12" ht="19.5" customHeight="1">
      <c r="B2605" s="44">
        <f t="shared" si="53"/>
        <v>2597</v>
      </c>
      <c r="C2605" s="44">
        <v>461</v>
      </c>
      <c r="D2605" s="46" t="s">
        <v>2631</v>
      </c>
      <c r="E2605" s="46" t="s">
        <v>2631</v>
      </c>
      <c r="F2605" s="63"/>
      <c r="G2605" s="189"/>
      <c r="H2605" s="110" t="s">
        <v>5035</v>
      </c>
      <c r="I2605" s="63" t="s">
        <v>2706</v>
      </c>
      <c r="J2605" s="66"/>
      <c r="K2605" s="48"/>
      <c r="L2605" s="198"/>
    </row>
    <row r="2606" spans="2:12" ht="19.5" customHeight="1">
      <c r="B2606" s="44">
        <f t="shared" si="53"/>
        <v>2598</v>
      </c>
      <c r="C2606" s="44">
        <v>462</v>
      </c>
      <c r="D2606" s="46" t="s">
        <v>2631</v>
      </c>
      <c r="E2606" s="46" t="s">
        <v>2631</v>
      </c>
      <c r="F2606" s="63"/>
      <c r="G2606" s="189"/>
      <c r="H2606" s="110" t="s">
        <v>5035</v>
      </c>
      <c r="I2606" s="63" t="s">
        <v>2707</v>
      </c>
      <c r="J2606" s="66"/>
      <c r="K2606" s="48"/>
      <c r="L2606" s="198"/>
    </row>
    <row r="2607" spans="2:12" ht="19.5" customHeight="1">
      <c r="B2607" s="44">
        <f t="shared" si="53"/>
        <v>2599</v>
      </c>
      <c r="C2607" s="44">
        <v>463</v>
      </c>
      <c r="D2607" s="46" t="s">
        <v>2631</v>
      </c>
      <c r="E2607" s="46" t="s">
        <v>2631</v>
      </c>
      <c r="F2607" s="63"/>
      <c r="G2607" s="189"/>
      <c r="H2607" s="110" t="s">
        <v>5035</v>
      </c>
      <c r="I2607" s="63" t="s">
        <v>2708</v>
      </c>
      <c r="J2607" s="66"/>
      <c r="K2607" s="48"/>
      <c r="L2607" s="198"/>
    </row>
    <row r="2608" spans="2:12" ht="19.5" customHeight="1">
      <c r="B2608" s="44">
        <f t="shared" si="53"/>
        <v>2600</v>
      </c>
      <c r="C2608" s="44">
        <v>464</v>
      </c>
      <c r="D2608" s="46" t="s">
        <v>2631</v>
      </c>
      <c r="E2608" s="46" t="s">
        <v>2631</v>
      </c>
      <c r="F2608" s="63"/>
      <c r="G2608" s="189"/>
      <c r="H2608" s="110" t="s">
        <v>5035</v>
      </c>
      <c r="I2608" s="63" t="s">
        <v>2709</v>
      </c>
      <c r="J2608" s="66"/>
      <c r="K2608" s="48"/>
      <c r="L2608" s="198"/>
    </row>
    <row r="2609" spans="2:12" ht="19.5" customHeight="1">
      <c r="B2609" s="44">
        <f t="shared" si="53"/>
        <v>2601</v>
      </c>
      <c r="C2609" s="44">
        <v>465</v>
      </c>
      <c r="D2609" s="46" t="s">
        <v>2631</v>
      </c>
      <c r="E2609" s="46" t="s">
        <v>2631</v>
      </c>
      <c r="F2609" s="63"/>
      <c r="G2609" s="189"/>
      <c r="H2609" s="110" t="s">
        <v>5035</v>
      </c>
      <c r="I2609" s="63" t="s">
        <v>2710</v>
      </c>
      <c r="J2609" s="66"/>
      <c r="K2609" s="48"/>
      <c r="L2609" s="198"/>
    </row>
    <row r="2610" spans="2:12" ht="19.5" customHeight="1">
      <c r="B2610" s="44">
        <f t="shared" si="53"/>
        <v>2602</v>
      </c>
      <c r="C2610" s="44">
        <v>466</v>
      </c>
      <c r="D2610" s="46" t="s">
        <v>2631</v>
      </c>
      <c r="E2610" s="46" t="s">
        <v>2631</v>
      </c>
      <c r="F2610" s="63"/>
      <c r="G2610" s="189"/>
      <c r="H2610" s="110" t="s">
        <v>5035</v>
      </c>
      <c r="I2610" s="63" t="s">
        <v>2711</v>
      </c>
      <c r="J2610" s="66"/>
      <c r="K2610" s="48"/>
      <c r="L2610" s="198"/>
    </row>
    <row r="2611" spans="2:12" ht="19.5" customHeight="1">
      <c r="B2611" s="44">
        <f t="shared" si="53"/>
        <v>2603</v>
      </c>
      <c r="C2611" s="44">
        <v>467</v>
      </c>
      <c r="D2611" s="46" t="s">
        <v>2631</v>
      </c>
      <c r="E2611" s="46" t="s">
        <v>2631</v>
      </c>
      <c r="F2611" s="63"/>
      <c r="G2611" s="189"/>
      <c r="H2611" s="110" t="s">
        <v>5035</v>
      </c>
      <c r="I2611" s="63" t="s">
        <v>2712</v>
      </c>
      <c r="J2611" s="66"/>
      <c r="K2611" s="48"/>
      <c r="L2611" s="198"/>
    </row>
    <row r="2612" spans="2:12" ht="19.5" customHeight="1">
      <c r="B2612" s="44">
        <f t="shared" si="53"/>
        <v>2604</v>
      </c>
      <c r="C2612" s="44">
        <v>468</v>
      </c>
      <c r="D2612" s="46" t="s">
        <v>2631</v>
      </c>
      <c r="E2612" s="46" t="s">
        <v>2631</v>
      </c>
      <c r="F2612" s="63"/>
      <c r="G2612" s="189"/>
      <c r="H2612" s="110" t="s">
        <v>5035</v>
      </c>
      <c r="I2612" s="63" t="s">
        <v>2713</v>
      </c>
      <c r="J2612" s="66"/>
      <c r="K2612" s="48"/>
      <c r="L2612" s="198"/>
    </row>
    <row r="2613" spans="2:12" ht="19.5" customHeight="1">
      <c r="B2613" s="44">
        <f t="shared" si="53"/>
        <v>2605</v>
      </c>
      <c r="C2613" s="44">
        <v>469</v>
      </c>
      <c r="D2613" s="46" t="s">
        <v>2631</v>
      </c>
      <c r="E2613" s="46" t="s">
        <v>2631</v>
      </c>
      <c r="F2613" s="63"/>
      <c r="G2613" s="189"/>
      <c r="H2613" s="110" t="s">
        <v>5035</v>
      </c>
      <c r="I2613" s="63" t="s">
        <v>2714</v>
      </c>
      <c r="J2613" s="66"/>
      <c r="K2613" s="48"/>
      <c r="L2613" s="198"/>
    </row>
    <row r="2614" spans="2:12" ht="19.5" customHeight="1">
      <c r="B2614" s="44">
        <f t="shared" si="53"/>
        <v>2606</v>
      </c>
      <c r="C2614" s="44">
        <v>470</v>
      </c>
      <c r="D2614" s="46" t="s">
        <v>2631</v>
      </c>
      <c r="E2614" s="46" t="s">
        <v>2631</v>
      </c>
      <c r="F2614" s="63"/>
      <c r="G2614" s="189"/>
      <c r="H2614" s="110" t="s">
        <v>5035</v>
      </c>
      <c r="I2614" s="63" t="s">
        <v>2715</v>
      </c>
      <c r="J2614" s="66"/>
      <c r="K2614" s="48"/>
      <c r="L2614" s="198"/>
    </row>
    <row r="2615" spans="2:12" ht="19.5" customHeight="1">
      <c r="B2615" s="44">
        <f t="shared" si="53"/>
        <v>2607</v>
      </c>
      <c r="C2615" s="44">
        <v>471</v>
      </c>
      <c r="D2615" s="46" t="s">
        <v>2631</v>
      </c>
      <c r="E2615" s="46" t="s">
        <v>2631</v>
      </c>
      <c r="F2615" s="63"/>
      <c r="G2615" s="189"/>
      <c r="H2615" s="110" t="s">
        <v>5035</v>
      </c>
      <c r="I2615" s="63" t="s">
        <v>2716</v>
      </c>
      <c r="J2615" s="66"/>
      <c r="K2615" s="48"/>
      <c r="L2615" s="198"/>
    </row>
    <row r="2616" spans="2:12" ht="19.5" customHeight="1">
      <c r="B2616" s="44">
        <f t="shared" si="53"/>
        <v>2608</v>
      </c>
      <c r="C2616" s="44">
        <v>472</v>
      </c>
      <c r="D2616" s="46" t="s">
        <v>2631</v>
      </c>
      <c r="E2616" s="46" t="s">
        <v>2631</v>
      </c>
      <c r="F2616" s="63"/>
      <c r="G2616" s="189"/>
      <c r="H2616" s="110" t="s">
        <v>5035</v>
      </c>
      <c r="I2616" s="63" t="s">
        <v>2717</v>
      </c>
      <c r="J2616" s="66"/>
      <c r="K2616" s="48"/>
      <c r="L2616" s="198"/>
    </row>
    <row r="2617" spans="2:12" ht="19.5" customHeight="1">
      <c r="B2617" s="44">
        <f t="shared" si="53"/>
        <v>2609</v>
      </c>
      <c r="C2617" s="44">
        <v>473</v>
      </c>
      <c r="D2617" s="46" t="s">
        <v>2631</v>
      </c>
      <c r="E2617" s="46" t="s">
        <v>2631</v>
      </c>
      <c r="F2617" s="63"/>
      <c r="G2617" s="189"/>
      <c r="H2617" s="110" t="s">
        <v>5035</v>
      </c>
      <c r="I2617" s="63" t="s">
        <v>2718</v>
      </c>
      <c r="J2617" s="66"/>
      <c r="K2617" s="48"/>
      <c r="L2617" s="198"/>
    </row>
    <row r="2618" spans="2:12" ht="19.5" customHeight="1">
      <c r="B2618" s="44">
        <f t="shared" si="53"/>
        <v>2610</v>
      </c>
      <c r="C2618" s="44">
        <v>474</v>
      </c>
      <c r="D2618" s="46" t="s">
        <v>2631</v>
      </c>
      <c r="E2618" s="46" t="s">
        <v>2631</v>
      </c>
      <c r="F2618" s="63"/>
      <c r="G2618" s="189"/>
      <c r="H2618" s="110" t="s">
        <v>5035</v>
      </c>
      <c r="I2618" s="63" t="s">
        <v>2719</v>
      </c>
      <c r="J2618" s="66"/>
      <c r="K2618" s="48"/>
      <c r="L2618" s="198"/>
    </row>
    <row r="2619" spans="2:12" ht="19.5" customHeight="1">
      <c r="B2619" s="44">
        <f t="shared" si="53"/>
        <v>2611</v>
      </c>
      <c r="C2619" s="44">
        <v>475</v>
      </c>
      <c r="D2619" s="46" t="s">
        <v>2631</v>
      </c>
      <c r="E2619" s="46" t="s">
        <v>2631</v>
      </c>
      <c r="F2619" s="63"/>
      <c r="G2619" s="189"/>
      <c r="H2619" s="110" t="s">
        <v>5035</v>
      </c>
      <c r="I2619" s="63" t="s">
        <v>2720</v>
      </c>
      <c r="J2619" s="66"/>
      <c r="K2619" s="48"/>
      <c r="L2619" s="198"/>
    </row>
    <row r="2620" spans="2:12" ht="19.5" customHeight="1">
      <c r="B2620" s="44">
        <f t="shared" si="53"/>
        <v>2612</v>
      </c>
      <c r="C2620" s="44">
        <v>476</v>
      </c>
      <c r="D2620" s="46" t="s">
        <v>2631</v>
      </c>
      <c r="E2620" s="46" t="s">
        <v>2631</v>
      </c>
      <c r="F2620" s="63"/>
      <c r="G2620" s="189"/>
      <c r="H2620" s="110" t="s">
        <v>5035</v>
      </c>
      <c r="I2620" s="63" t="s">
        <v>2721</v>
      </c>
      <c r="J2620" s="66"/>
      <c r="K2620" s="48"/>
      <c r="L2620" s="198"/>
    </row>
    <row r="2621" spans="2:12" ht="19.5" customHeight="1">
      <c r="B2621" s="44">
        <f t="shared" si="53"/>
        <v>2613</v>
      </c>
      <c r="C2621" s="44">
        <v>477</v>
      </c>
      <c r="D2621" s="46" t="s">
        <v>2631</v>
      </c>
      <c r="E2621" s="46" t="s">
        <v>2631</v>
      </c>
      <c r="F2621" s="63"/>
      <c r="G2621" s="189"/>
      <c r="H2621" s="110" t="s">
        <v>5035</v>
      </c>
      <c r="I2621" s="63" t="s">
        <v>2722</v>
      </c>
      <c r="J2621" s="66"/>
      <c r="K2621" s="48"/>
      <c r="L2621" s="198"/>
    </row>
    <row r="2622" spans="2:12" ht="19.5" customHeight="1">
      <c r="B2622" s="44">
        <f t="shared" si="53"/>
        <v>2614</v>
      </c>
      <c r="C2622" s="44">
        <v>478</v>
      </c>
      <c r="D2622" s="46" t="s">
        <v>2631</v>
      </c>
      <c r="E2622" s="46" t="s">
        <v>2631</v>
      </c>
      <c r="F2622" s="63"/>
      <c r="G2622" s="189"/>
      <c r="H2622" s="110" t="s">
        <v>5035</v>
      </c>
      <c r="I2622" s="63" t="s">
        <v>2723</v>
      </c>
      <c r="J2622" s="66"/>
      <c r="K2622" s="48"/>
      <c r="L2622" s="198"/>
    </row>
    <row r="2623" spans="2:12" ht="19.5" customHeight="1">
      <c r="B2623" s="44">
        <f t="shared" si="53"/>
        <v>2615</v>
      </c>
      <c r="C2623" s="44">
        <v>479</v>
      </c>
      <c r="D2623" s="46" t="s">
        <v>2631</v>
      </c>
      <c r="E2623" s="46" t="s">
        <v>2631</v>
      </c>
      <c r="F2623" s="63"/>
      <c r="G2623" s="189"/>
      <c r="H2623" s="110" t="s">
        <v>5035</v>
      </c>
      <c r="I2623" s="63" t="s">
        <v>2724</v>
      </c>
      <c r="J2623" s="66"/>
      <c r="K2623" s="48"/>
      <c r="L2623" s="198"/>
    </row>
    <row r="2624" spans="2:12" ht="19.5" customHeight="1">
      <c r="B2624" s="44">
        <f t="shared" si="53"/>
        <v>2616</v>
      </c>
      <c r="C2624" s="44">
        <v>480</v>
      </c>
      <c r="D2624" s="46" t="s">
        <v>2631</v>
      </c>
      <c r="E2624" s="46" t="s">
        <v>2631</v>
      </c>
      <c r="F2624" s="63"/>
      <c r="G2624" s="189"/>
      <c r="H2624" s="110" t="s">
        <v>5035</v>
      </c>
      <c r="I2624" s="63" t="s">
        <v>2725</v>
      </c>
      <c r="J2624" s="66"/>
      <c r="K2624" s="48"/>
      <c r="L2624" s="198"/>
    </row>
    <row r="2625" spans="2:12" ht="19.5" customHeight="1">
      <c r="B2625" s="44">
        <f t="shared" si="53"/>
        <v>2617</v>
      </c>
      <c r="C2625" s="44">
        <v>481</v>
      </c>
      <c r="D2625" s="46" t="s">
        <v>2631</v>
      </c>
      <c r="E2625" s="46" t="s">
        <v>2631</v>
      </c>
      <c r="F2625" s="63"/>
      <c r="G2625" s="189"/>
      <c r="H2625" s="110" t="s">
        <v>5035</v>
      </c>
      <c r="I2625" s="63" t="s">
        <v>2726</v>
      </c>
      <c r="J2625" s="66"/>
      <c r="K2625" s="48"/>
      <c r="L2625" s="198"/>
    </row>
    <row r="2626" spans="2:12" ht="19.5" customHeight="1">
      <c r="B2626" s="44">
        <f t="shared" si="53"/>
        <v>2618</v>
      </c>
      <c r="C2626" s="44">
        <v>482</v>
      </c>
      <c r="D2626" s="46" t="s">
        <v>2631</v>
      </c>
      <c r="E2626" s="46" t="s">
        <v>2631</v>
      </c>
      <c r="F2626" s="63"/>
      <c r="G2626" s="189"/>
      <c r="H2626" s="110" t="s">
        <v>5035</v>
      </c>
      <c r="I2626" s="63" t="s">
        <v>2727</v>
      </c>
      <c r="J2626" s="66"/>
      <c r="K2626" s="48"/>
      <c r="L2626" s="198"/>
    </row>
    <row r="2627" spans="2:12" ht="19.5" customHeight="1">
      <c r="B2627" s="44">
        <f t="shared" si="53"/>
        <v>2619</v>
      </c>
      <c r="C2627" s="44">
        <v>483</v>
      </c>
      <c r="D2627" s="46" t="s">
        <v>2631</v>
      </c>
      <c r="E2627" s="46" t="s">
        <v>2631</v>
      </c>
      <c r="F2627" s="63"/>
      <c r="G2627" s="189"/>
      <c r="H2627" s="110" t="s">
        <v>5035</v>
      </c>
      <c r="I2627" s="63" t="s">
        <v>2728</v>
      </c>
      <c r="J2627" s="66"/>
      <c r="K2627" s="48"/>
      <c r="L2627" s="198"/>
    </row>
    <row r="2628" spans="2:12" ht="19.5" customHeight="1">
      <c r="B2628" s="44">
        <f t="shared" si="53"/>
        <v>2620</v>
      </c>
      <c r="C2628" s="44">
        <v>484</v>
      </c>
      <c r="D2628" s="46" t="s">
        <v>2631</v>
      </c>
      <c r="E2628" s="46" t="s">
        <v>2631</v>
      </c>
      <c r="F2628" s="63"/>
      <c r="G2628" s="189"/>
      <c r="H2628" s="110" t="s">
        <v>5035</v>
      </c>
      <c r="I2628" s="63" t="s">
        <v>2729</v>
      </c>
      <c r="J2628" s="66"/>
      <c r="K2628" s="48"/>
      <c r="L2628" s="198"/>
    </row>
    <row r="2629" spans="2:12" ht="19.5" customHeight="1">
      <c r="B2629" s="44">
        <f t="shared" si="53"/>
        <v>2621</v>
      </c>
      <c r="C2629" s="44">
        <v>485</v>
      </c>
      <c r="D2629" s="46" t="s">
        <v>2631</v>
      </c>
      <c r="E2629" s="46" t="s">
        <v>2631</v>
      </c>
      <c r="F2629" s="63"/>
      <c r="G2629" s="189"/>
      <c r="H2629" s="110" t="s">
        <v>5035</v>
      </c>
      <c r="I2629" s="63" t="s">
        <v>2730</v>
      </c>
      <c r="J2629" s="66"/>
      <c r="K2629" s="48"/>
      <c r="L2629" s="198"/>
    </row>
    <row r="2630" spans="2:12" ht="19.5" customHeight="1">
      <c r="B2630" s="44">
        <f t="shared" si="53"/>
        <v>2622</v>
      </c>
      <c r="C2630" s="44">
        <v>486</v>
      </c>
      <c r="D2630" s="46" t="s">
        <v>2631</v>
      </c>
      <c r="E2630" s="46" t="s">
        <v>2631</v>
      </c>
      <c r="F2630" s="63"/>
      <c r="G2630" s="189"/>
      <c r="H2630" s="110" t="s">
        <v>5035</v>
      </c>
      <c r="I2630" s="63" t="s">
        <v>2731</v>
      </c>
      <c r="J2630" s="66"/>
      <c r="K2630" s="48"/>
      <c r="L2630" s="198"/>
    </row>
    <row r="2631" spans="2:12" ht="19.5" customHeight="1">
      <c r="B2631" s="44">
        <f t="shared" si="53"/>
        <v>2623</v>
      </c>
      <c r="C2631" s="44">
        <v>487</v>
      </c>
      <c r="D2631" s="46" t="s">
        <v>2631</v>
      </c>
      <c r="E2631" s="46" t="s">
        <v>2631</v>
      </c>
      <c r="F2631" s="63"/>
      <c r="G2631" s="189"/>
      <c r="H2631" s="110" t="s">
        <v>5035</v>
      </c>
      <c r="I2631" s="63" t="s">
        <v>2742</v>
      </c>
      <c r="J2631" s="66"/>
      <c r="K2631" s="48"/>
      <c r="L2631" s="198"/>
    </row>
    <row r="2632" spans="2:12" ht="19.5" customHeight="1">
      <c r="B2632" s="44">
        <f t="shared" si="53"/>
        <v>2624</v>
      </c>
      <c r="C2632" s="44">
        <v>488</v>
      </c>
      <c r="D2632" s="46" t="s">
        <v>2631</v>
      </c>
      <c r="E2632" s="46" t="s">
        <v>2631</v>
      </c>
      <c r="F2632" s="63"/>
      <c r="G2632" s="189"/>
      <c r="H2632" s="110" t="s">
        <v>5035</v>
      </c>
      <c r="I2632" s="63" t="s">
        <v>2733</v>
      </c>
      <c r="J2632" s="66"/>
      <c r="K2632" s="48"/>
      <c r="L2632" s="198"/>
    </row>
    <row r="2633" spans="2:12" ht="19.5" customHeight="1">
      <c r="B2633" s="44">
        <f t="shared" si="53"/>
        <v>2625</v>
      </c>
      <c r="C2633" s="44">
        <v>489</v>
      </c>
      <c r="D2633" s="46" t="s">
        <v>2631</v>
      </c>
      <c r="E2633" s="46" t="s">
        <v>2631</v>
      </c>
      <c r="F2633" s="63"/>
      <c r="G2633" s="189"/>
      <c r="H2633" s="110" t="s">
        <v>5035</v>
      </c>
      <c r="I2633" s="63" t="s">
        <v>2970</v>
      </c>
      <c r="J2633" s="66"/>
      <c r="K2633" s="48"/>
      <c r="L2633" s="198"/>
    </row>
    <row r="2634" spans="2:12" ht="19.5" customHeight="1">
      <c r="B2634" s="44">
        <f t="shared" si="53"/>
        <v>2626</v>
      </c>
      <c r="C2634" s="44">
        <v>490</v>
      </c>
      <c r="D2634" s="46" t="s">
        <v>2631</v>
      </c>
      <c r="E2634" s="46" t="s">
        <v>2631</v>
      </c>
      <c r="F2634" s="63"/>
      <c r="G2634" s="189"/>
      <c r="H2634" s="110" t="s">
        <v>5035</v>
      </c>
      <c r="I2634" s="63" t="s">
        <v>2969</v>
      </c>
      <c r="J2634" s="66"/>
      <c r="K2634" s="48"/>
      <c r="L2634" s="198"/>
    </row>
    <row r="2635" spans="2:12" ht="19.5" customHeight="1">
      <c r="B2635" s="44">
        <f t="shared" si="53"/>
        <v>2627</v>
      </c>
      <c r="C2635" s="44">
        <v>491</v>
      </c>
      <c r="D2635" s="46" t="s">
        <v>2631</v>
      </c>
      <c r="E2635" s="46" t="s">
        <v>2631</v>
      </c>
      <c r="F2635" s="63"/>
      <c r="G2635" s="189"/>
      <c r="H2635" s="110" t="s">
        <v>5035</v>
      </c>
      <c r="I2635" s="63" t="s">
        <v>2734</v>
      </c>
      <c r="J2635" s="66"/>
      <c r="K2635" s="48"/>
      <c r="L2635" s="198"/>
    </row>
    <row r="2636" spans="2:12" ht="19.5" customHeight="1">
      <c r="B2636" s="44">
        <f t="shared" si="53"/>
        <v>2628</v>
      </c>
      <c r="C2636" s="44">
        <v>492</v>
      </c>
      <c r="D2636" s="46" t="s">
        <v>2631</v>
      </c>
      <c r="E2636" s="46" t="s">
        <v>2631</v>
      </c>
      <c r="F2636" s="63"/>
      <c r="G2636" s="189"/>
      <c r="H2636" s="110" t="s">
        <v>5035</v>
      </c>
      <c r="I2636" s="63" t="s">
        <v>2735</v>
      </c>
      <c r="J2636" s="66"/>
      <c r="K2636" s="48"/>
      <c r="L2636" s="198"/>
    </row>
    <row r="2637" spans="2:12" ht="19.5" customHeight="1">
      <c r="B2637" s="44">
        <f t="shared" si="53"/>
        <v>2629</v>
      </c>
      <c r="C2637" s="44">
        <v>493</v>
      </c>
      <c r="D2637" s="46" t="s">
        <v>2631</v>
      </c>
      <c r="E2637" s="46" t="s">
        <v>2631</v>
      </c>
      <c r="F2637" s="63"/>
      <c r="G2637" s="189"/>
      <c r="H2637" s="110" t="s">
        <v>5035</v>
      </c>
      <c r="I2637" s="63" t="s">
        <v>2736</v>
      </c>
      <c r="J2637" s="66"/>
      <c r="K2637" s="48"/>
      <c r="L2637" s="198"/>
    </row>
    <row r="2638" spans="2:12" ht="19.5" customHeight="1">
      <c r="B2638" s="44">
        <f t="shared" si="53"/>
        <v>2630</v>
      </c>
      <c r="C2638" s="44">
        <v>494</v>
      </c>
      <c r="D2638" s="46" t="s">
        <v>2631</v>
      </c>
      <c r="E2638" s="46" t="s">
        <v>2631</v>
      </c>
      <c r="F2638" s="63"/>
      <c r="G2638" s="189"/>
      <c r="H2638" s="110" t="s">
        <v>5035</v>
      </c>
      <c r="I2638" s="63" t="s">
        <v>2737</v>
      </c>
      <c r="J2638" s="66"/>
      <c r="K2638" s="48"/>
      <c r="L2638" s="198"/>
    </row>
    <row r="2639" spans="2:12" ht="19.5" customHeight="1">
      <c r="B2639" s="44">
        <f t="shared" si="53"/>
        <v>2631</v>
      </c>
      <c r="C2639" s="44">
        <v>495</v>
      </c>
      <c r="D2639" s="46" t="s">
        <v>2631</v>
      </c>
      <c r="E2639" s="46" t="s">
        <v>2631</v>
      </c>
      <c r="F2639" s="63"/>
      <c r="G2639" s="189"/>
      <c r="H2639" s="110" t="s">
        <v>5035</v>
      </c>
      <c r="I2639" s="63" t="s">
        <v>2738</v>
      </c>
      <c r="J2639" s="66"/>
      <c r="K2639" s="48"/>
      <c r="L2639" s="198"/>
    </row>
    <row r="2640" spans="2:12" ht="19.5" customHeight="1">
      <c r="B2640" s="44">
        <f t="shared" si="53"/>
        <v>2632</v>
      </c>
      <c r="C2640" s="44">
        <v>496</v>
      </c>
      <c r="D2640" s="46" t="s">
        <v>2631</v>
      </c>
      <c r="E2640" s="46" t="s">
        <v>2631</v>
      </c>
      <c r="F2640" s="63"/>
      <c r="G2640" s="189"/>
      <c r="H2640" s="110" t="s">
        <v>5035</v>
      </c>
      <c r="I2640" s="63" t="s">
        <v>2739</v>
      </c>
      <c r="J2640" s="66"/>
      <c r="K2640" s="48"/>
      <c r="L2640" s="198"/>
    </row>
    <row r="2641" spans="2:12" ht="19.5" customHeight="1">
      <c r="B2641" s="44">
        <f t="shared" si="53"/>
        <v>2633</v>
      </c>
      <c r="C2641" s="44">
        <v>497</v>
      </c>
      <c r="D2641" s="46" t="s">
        <v>2631</v>
      </c>
      <c r="E2641" s="46" t="s">
        <v>2631</v>
      </c>
      <c r="F2641" s="63"/>
      <c r="G2641" s="189"/>
      <c r="H2641" s="110" t="s">
        <v>5035</v>
      </c>
      <c r="I2641" s="63" t="s">
        <v>2740</v>
      </c>
      <c r="J2641" s="66"/>
      <c r="K2641" s="48"/>
      <c r="L2641" s="198"/>
    </row>
    <row r="2642" spans="2:12" ht="19.5" customHeight="1">
      <c r="B2642" s="44">
        <f t="shared" si="53"/>
        <v>2634</v>
      </c>
      <c r="C2642" s="44">
        <v>498</v>
      </c>
      <c r="D2642" s="46" t="s">
        <v>2631</v>
      </c>
      <c r="E2642" s="46" t="s">
        <v>2631</v>
      </c>
      <c r="F2642" s="63"/>
      <c r="G2642" s="189"/>
      <c r="H2642" s="110" t="s">
        <v>5035</v>
      </c>
      <c r="I2642" s="63" t="s">
        <v>2741</v>
      </c>
      <c r="J2642" s="66"/>
      <c r="K2642" s="48"/>
      <c r="L2642" s="198"/>
    </row>
    <row r="2643" spans="2:12" ht="19.5" customHeight="1">
      <c r="B2643" s="44">
        <f t="shared" si="53"/>
        <v>2635</v>
      </c>
      <c r="C2643" s="44">
        <v>499</v>
      </c>
      <c r="D2643" s="46" t="s">
        <v>2631</v>
      </c>
      <c r="E2643" s="46" t="s">
        <v>2631</v>
      </c>
      <c r="F2643" s="63"/>
      <c r="G2643" s="189"/>
      <c r="H2643" s="110" t="s">
        <v>5035</v>
      </c>
      <c r="I2643" s="63" t="s">
        <v>2732</v>
      </c>
      <c r="J2643" s="66"/>
      <c r="K2643" s="48"/>
      <c r="L2643" s="198"/>
    </row>
    <row r="2644" spans="2:12" ht="19.5" customHeight="1">
      <c r="B2644" s="44">
        <f t="shared" si="53"/>
        <v>2636</v>
      </c>
      <c r="C2644" s="44">
        <v>500</v>
      </c>
      <c r="D2644" s="46" t="s">
        <v>2631</v>
      </c>
      <c r="E2644" s="46" t="s">
        <v>2631</v>
      </c>
      <c r="F2644" s="63"/>
      <c r="G2644" s="189"/>
      <c r="H2644" s="110" t="s">
        <v>5035</v>
      </c>
      <c r="I2644" s="63" t="s">
        <v>2743</v>
      </c>
      <c r="J2644" s="66"/>
      <c r="K2644" s="48"/>
      <c r="L2644" s="198"/>
    </row>
    <row r="2645" spans="2:12" ht="19.5" customHeight="1">
      <c r="B2645" s="44">
        <f t="shared" si="53"/>
        <v>2637</v>
      </c>
      <c r="C2645" s="44">
        <v>501</v>
      </c>
      <c r="D2645" s="46" t="s">
        <v>2631</v>
      </c>
      <c r="E2645" s="46" t="s">
        <v>2631</v>
      </c>
      <c r="F2645" s="63"/>
      <c r="G2645" s="189"/>
      <c r="H2645" s="110" t="s">
        <v>5035</v>
      </c>
      <c r="I2645" s="63" t="s">
        <v>2744</v>
      </c>
      <c r="J2645" s="66"/>
      <c r="K2645" s="48"/>
      <c r="L2645" s="198"/>
    </row>
    <row r="2646" spans="2:12" ht="19.5" customHeight="1">
      <c r="B2646" s="44">
        <f t="shared" si="53"/>
        <v>2638</v>
      </c>
      <c r="C2646" s="44">
        <v>502</v>
      </c>
      <c r="D2646" s="46" t="s">
        <v>2631</v>
      </c>
      <c r="E2646" s="46" t="s">
        <v>2631</v>
      </c>
      <c r="F2646" s="63"/>
      <c r="G2646" s="189"/>
      <c r="H2646" s="110" t="s">
        <v>5035</v>
      </c>
      <c r="I2646" s="63" t="s">
        <v>2745</v>
      </c>
      <c r="J2646" s="66"/>
      <c r="K2646" s="48"/>
      <c r="L2646" s="198"/>
    </row>
    <row r="2647" spans="2:12" ht="19.5" customHeight="1">
      <c r="B2647" s="44">
        <f t="shared" si="53"/>
        <v>2639</v>
      </c>
      <c r="C2647" s="44">
        <v>503</v>
      </c>
      <c r="D2647" s="46" t="s">
        <v>2631</v>
      </c>
      <c r="E2647" s="46" t="s">
        <v>2631</v>
      </c>
      <c r="F2647" s="63"/>
      <c r="G2647" s="189">
        <v>866</v>
      </c>
      <c r="H2647" s="110" t="s">
        <v>5035</v>
      </c>
      <c r="I2647" s="63" t="s">
        <v>2746</v>
      </c>
      <c r="J2647" s="66"/>
      <c r="K2647" s="48"/>
      <c r="L2647" s="198"/>
    </row>
    <row r="2648" spans="2:12" ht="19.5" customHeight="1">
      <c r="B2648" s="44">
        <f t="shared" si="53"/>
        <v>2640</v>
      </c>
      <c r="C2648" s="44">
        <v>504</v>
      </c>
      <c r="D2648" s="46" t="s">
        <v>2631</v>
      </c>
      <c r="E2648" s="46" t="s">
        <v>2631</v>
      </c>
      <c r="F2648" s="63"/>
      <c r="G2648" s="189"/>
      <c r="H2648" s="110" t="s">
        <v>5035</v>
      </c>
      <c r="I2648" s="63" t="s">
        <v>2747</v>
      </c>
      <c r="J2648" s="66"/>
      <c r="K2648" s="48"/>
      <c r="L2648" s="198"/>
    </row>
    <row r="2649" spans="2:12" ht="19.5" customHeight="1">
      <c r="B2649" s="44">
        <f t="shared" si="53"/>
        <v>2641</v>
      </c>
      <c r="C2649" s="44">
        <v>505</v>
      </c>
      <c r="D2649" s="46" t="s">
        <v>2631</v>
      </c>
      <c r="E2649" s="46" t="s">
        <v>2631</v>
      </c>
      <c r="F2649" s="63"/>
      <c r="G2649" s="189"/>
      <c r="H2649" s="110" t="s">
        <v>5035</v>
      </c>
      <c r="I2649" s="63" t="s">
        <v>2748</v>
      </c>
      <c r="J2649" s="66"/>
      <c r="K2649" s="48"/>
      <c r="L2649" s="198"/>
    </row>
    <row r="2650" spans="2:12" ht="19.5" customHeight="1">
      <c r="B2650" s="44">
        <f t="shared" si="53"/>
        <v>2642</v>
      </c>
      <c r="C2650" s="44">
        <v>506</v>
      </c>
      <c r="D2650" s="46" t="s">
        <v>2631</v>
      </c>
      <c r="E2650" s="46" t="s">
        <v>2631</v>
      </c>
      <c r="F2650" s="63"/>
      <c r="G2650" s="189"/>
      <c r="H2650" s="110" t="s">
        <v>5035</v>
      </c>
      <c r="I2650" s="63" t="s">
        <v>2749</v>
      </c>
      <c r="J2650" s="66"/>
      <c r="K2650" s="48"/>
      <c r="L2650" s="198"/>
    </row>
    <row r="2651" spans="2:12" ht="19.5" customHeight="1">
      <c r="B2651" s="44">
        <f t="shared" si="53"/>
        <v>2643</v>
      </c>
      <c r="C2651" s="44">
        <v>507</v>
      </c>
      <c r="D2651" s="46" t="s">
        <v>2631</v>
      </c>
      <c r="E2651" s="46" t="s">
        <v>2631</v>
      </c>
      <c r="F2651" s="63"/>
      <c r="G2651" s="189"/>
      <c r="H2651" s="110" t="s">
        <v>5035</v>
      </c>
      <c r="I2651" s="63" t="s">
        <v>2750</v>
      </c>
      <c r="J2651" s="66"/>
      <c r="K2651" s="48"/>
      <c r="L2651" s="198"/>
    </row>
    <row r="2652" spans="2:12" ht="19.5" customHeight="1">
      <c r="B2652" s="44">
        <f t="shared" si="53"/>
        <v>2644</v>
      </c>
      <c r="C2652" s="44">
        <v>508</v>
      </c>
      <c r="D2652" s="46" t="s">
        <v>2631</v>
      </c>
      <c r="E2652" s="46" t="s">
        <v>2631</v>
      </c>
      <c r="F2652" s="63"/>
      <c r="G2652" s="189"/>
      <c r="H2652" s="110" t="s">
        <v>5035</v>
      </c>
      <c r="I2652" s="63" t="s">
        <v>2751</v>
      </c>
      <c r="J2652" s="66"/>
      <c r="K2652" s="48"/>
      <c r="L2652" s="198"/>
    </row>
    <row r="2653" spans="2:12" ht="19.5" customHeight="1">
      <c r="B2653" s="44">
        <f t="shared" si="53"/>
        <v>2645</v>
      </c>
      <c r="C2653" s="44">
        <v>509</v>
      </c>
      <c r="D2653" s="46" t="s">
        <v>2631</v>
      </c>
      <c r="E2653" s="46" t="s">
        <v>2631</v>
      </c>
      <c r="F2653" s="63"/>
      <c r="G2653" s="189"/>
      <c r="H2653" s="110" t="s">
        <v>5035</v>
      </c>
      <c r="I2653" s="63" t="s">
        <v>2752</v>
      </c>
      <c r="J2653" s="66"/>
      <c r="K2653" s="48"/>
      <c r="L2653" s="198"/>
    </row>
    <row r="2654" spans="2:12" ht="19.5" customHeight="1">
      <c r="B2654" s="44">
        <f t="shared" si="53"/>
        <v>2646</v>
      </c>
      <c r="C2654" s="44">
        <v>510</v>
      </c>
      <c r="D2654" s="46" t="s">
        <v>2631</v>
      </c>
      <c r="E2654" s="46" t="s">
        <v>2631</v>
      </c>
      <c r="F2654" s="63"/>
      <c r="G2654" s="189"/>
      <c r="H2654" s="110" t="s">
        <v>5035</v>
      </c>
      <c r="I2654" s="63" t="s">
        <v>2753</v>
      </c>
      <c r="J2654" s="66"/>
      <c r="K2654" s="48"/>
      <c r="L2654" s="198"/>
    </row>
    <row r="2655" spans="2:12" ht="19.5" customHeight="1">
      <c r="B2655" s="44">
        <f t="shared" si="53"/>
        <v>2647</v>
      </c>
      <c r="C2655" s="44">
        <v>511</v>
      </c>
      <c r="D2655" s="46" t="s">
        <v>2631</v>
      </c>
      <c r="E2655" s="46" t="s">
        <v>2631</v>
      </c>
      <c r="F2655" s="63"/>
      <c r="G2655" s="189"/>
      <c r="H2655" s="110" t="s">
        <v>5035</v>
      </c>
      <c r="I2655" s="63" t="s">
        <v>4876</v>
      </c>
      <c r="J2655" s="66"/>
      <c r="K2655" s="48"/>
      <c r="L2655" s="198"/>
    </row>
    <row r="2656" spans="2:12" ht="19.5" customHeight="1">
      <c r="B2656" s="44">
        <f t="shared" si="53"/>
        <v>2648</v>
      </c>
      <c r="C2656" s="44">
        <v>512</v>
      </c>
      <c r="D2656" s="46" t="s">
        <v>2631</v>
      </c>
      <c r="E2656" s="46" t="s">
        <v>2631</v>
      </c>
      <c r="F2656" s="63"/>
      <c r="G2656" s="189"/>
      <c r="H2656" s="110" t="s">
        <v>5035</v>
      </c>
      <c r="I2656" s="63" t="s">
        <v>2754</v>
      </c>
      <c r="J2656" s="66"/>
      <c r="K2656" s="48"/>
      <c r="L2656" s="198"/>
    </row>
    <row r="2657" spans="2:12" ht="19.5" customHeight="1">
      <c r="B2657" s="44">
        <f t="shared" si="53"/>
        <v>2649</v>
      </c>
      <c r="C2657" s="44">
        <v>513</v>
      </c>
      <c r="D2657" s="46" t="s">
        <v>2631</v>
      </c>
      <c r="E2657" s="46" t="s">
        <v>2631</v>
      </c>
      <c r="F2657" s="63"/>
      <c r="G2657" s="189"/>
      <c r="H2657" s="110" t="s">
        <v>5035</v>
      </c>
      <c r="I2657" s="63" t="s">
        <v>2755</v>
      </c>
      <c r="J2657" s="66"/>
      <c r="K2657" s="48"/>
      <c r="L2657" s="198"/>
    </row>
    <row r="2658" spans="2:12" ht="19.5" customHeight="1">
      <c r="B2658" s="44">
        <f t="shared" si="53"/>
        <v>2650</v>
      </c>
      <c r="C2658" s="44">
        <v>514</v>
      </c>
      <c r="D2658" s="46" t="s">
        <v>2631</v>
      </c>
      <c r="E2658" s="46" t="s">
        <v>2631</v>
      </c>
      <c r="F2658" s="63"/>
      <c r="G2658" s="189"/>
      <c r="H2658" s="110" t="s">
        <v>5035</v>
      </c>
      <c r="I2658" s="63" t="s">
        <v>2756</v>
      </c>
      <c r="J2658" s="66"/>
      <c r="K2658" s="48"/>
      <c r="L2658" s="198"/>
    </row>
    <row r="2659" spans="2:12" ht="19.5" customHeight="1">
      <c r="B2659" s="44">
        <f t="shared" si="53"/>
        <v>2651</v>
      </c>
      <c r="C2659" s="44">
        <v>515</v>
      </c>
      <c r="D2659" s="46" t="s">
        <v>2631</v>
      </c>
      <c r="E2659" s="46" t="s">
        <v>2631</v>
      </c>
      <c r="F2659" s="63"/>
      <c r="G2659" s="189"/>
      <c r="H2659" s="110" t="s">
        <v>5035</v>
      </c>
      <c r="I2659" s="63" t="s">
        <v>2757</v>
      </c>
      <c r="J2659" s="66"/>
      <c r="K2659" s="48"/>
      <c r="L2659" s="198"/>
    </row>
    <row r="2660" spans="2:12" ht="19.5" customHeight="1">
      <c r="B2660" s="44">
        <f t="shared" si="53"/>
        <v>2652</v>
      </c>
      <c r="C2660" s="44">
        <v>516</v>
      </c>
      <c r="D2660" s="46" t="s">
        <v>2631</v>
      </c>
      <c r="E2660" s="46" t="s">
        <v>2631</v>
      </c>
      <c r="F2660" s="63"/>
      <c r="G2660" s="189"/>
      <c r="H2660" s="110" t="s">
        <v>5035</v>
      </c>
      <c r="I2660" s="63" t="s">
        <v>2758</v>
      </c>
      <c r="J2660" s="66"/>
      <c r="K2660" s="48"/>
      <c r="L2660" s="198"/>
    </row>
    <row r="2661" spans="2:12" ht="19.5" customHeight="1">
      <c r="B2661" s="44">
        <f t="shared" ref="B2661:B2724" si="54">ROW()-8</f>
        <v>2653</v>
      </c>
      <c r="C2661" s="44">
        <v>517</v>
      </c>
      <c r="D2661" s="46" t="s">
        <v>2631</v>
      </c>
      <c r="E2661" s="46" t="s">
        <v>2631</v>
      </c>
      <c r="F2661" s="63"/>
      <c r="G2661" s="189"/>
      <c r="H2661" s="110" t="s">
        <v>5035</v>
      </c>
      <c r="I2661" s="63" t="s">
        <v>2759</v>
      </c>
      <c r="J2661" s="66"/>
      <c r="K2661" s="48"/>
      <c r="L2661" s="198"/>
    </row>
    <row r="2662" spans="2:12" ht="19.5" customHeight="1">
      <c r="B2662" s="44">
        <f t="shared" si="54"/>
        <v>2654</v>
      </c>
      <c r="C2662" s="44">
        <v>518</v>
      </c>
      <c r="D2662" s="46" t="s">
        <v>2631</v>
      </c>
      <c r="E2662" s="46" t="s">
        <v>2631</v>
      </c>
      <c r="F2662" s="63"/>
      <c r="G2662" s="189"/>
      <c r="H2662" s="110" t="s">
        <v>5035</v>
      </c>
      <c r="I2662" s="63" t="s">
        <v>2760</v>
      </c>
      <c r="J2662" s="66"/>
      <c r="K2662" s="48"/>
      <c r="L2662" s="198"/>
    </row>
    <row r="2663" spans="2:12" ht="19.5" customHeight="1">
      <c r="B2663" s="44">
        <f t="shared" si="54"/>
        <v>2655</v>
      </c>
      <c r="C2663" s="44">
        <v>519</v>
      </c>
      <c r="D2663" s="46" t="s">
        <v>2631</v>
      </c>
      <c r="E2663" s="46" t="s">
        <v>2631</v>
      </c>
      <c r="F2663" s="63"/>
      <c r="G2663" s="189"/>
      <c r="H2663" s="110" t="s">
        <v>5035</v>
      </c>
      <c r="I2663" s="63" t="s">
        <v>2761</v>
      </c>
      <c r="J2663" s="66"/>
      <c r="K2663" s="48"/>
      <c r="L2663" s="198"/>
    </row>
    <row r="2664" spans="2:12" ht="19.5" customHeight="1">
      <c r="B2664" s="44">
        <f t="shared" si="54"/>
        <v>2656</v>
      </c>
      <c r="C2664" s="44">
        <v>520</v>
      </c>
      <c r="D2664" s="46" t="s">
        <v>2631</v>
      </c>
      <c r="E2664" s="46" t="s">
        <v>2631</v>
      </c>
      <c r="F2664" s="63"/>
      <c r="G2664" s="189"/>
      <c r="H2664" s="110" t="s">
        <v>5035</v>
      </c>
      <c r="I2664" s="63" t="s">
        <v>2762</v>
      </c>
      <c r="J2664" s="66"/>
      <c r="K2664" s="48"/>
      <c r="L2664" s="198"/>
    </row>
    <row r="2665" spans="2:12" ht="19.5" customHeight="1">
      <c r="B2665" s="44">
        <f t="shared" si="54"/>
        <v>2657</v>
      </c>
      <c r="C2665" s="44">
        <v>521</v>
      </c>
      <c r="D2665" s="46" t="s">
        <v>2631</v>
      </c>
      <c r="E2665" s="46" t="s">
        <v>2631</v>
      </c>
      <c r="F2665" s="63"/>
      <c r="G2665" s="189"/>
      <c r="H2665" s="110" t="s">
        <v>5035</v>
      </c>
      <c r="I2665" s="63" t="s">
        <v>2763</v>
      </c>
      <c r="J2665" s="66"/>
      <c r="K2665" s="48"/>
      <c r="L2665" s="198"/>
    </row>
    <row r="2666" spans="2:12" ht="19.5" customHeight="1">
      <c r="B2666" s="44">
        <f t="shared" si="54"/>
        <v>2658</v>
      </c>
      <c r="C2666" s="44">
        <v>522</v>
      </c>
      <c r="D2666" s="46" t="s">
        <v>2631</v>
      </c>
      <c r="E2666" s="46" t="s">
        <v>2631</v>
      </c>
      <c r="F2666" s="63"/>
      <c r="G2666" s="189"/>
      <c r="H2666" s="110" t="s">
        <v>5035</v>
      </c>
      <c r="I2666" s="63" t="s">
        <v>2764</v>
      </c>
      <c r="J2666" s="66"/>
      <c r="K2666" s="48"/>
      <c r="L2666" s="198"/>
    </row>
    <row r="2667" spans="2:12" ht="19.5" customHeight="1">
      <c r="B2667" s="44">
        <f t="shared" si="54"/>
        <v>2659</v>
      </c>
      <c r="C2667" s="44">
        <v>523</v>
      </c>
      <c r="D2667" s="46" t="s">
        <v>2631</v>
      </c>
      <c r="E2667" s="46" t="s">
        <v>2631</v>
      </c>
      <c r="F2667" s="63"/>
      <c r="G2667" s="189"/>
      <c r="H2667" s="110" t="s">
        <v>5035</v>
      </c>
      <c r="I2667" s="63" t="s">
        <v>2765</v>
      </c>
      <c r="J2667" s="66"/>
      <c r="K2667" s="48"/>
      <c r="L2667" s="198"/>
    </row>
    <row r="2668" spans="2:12" ht="19.5" customHeight="1">
      <c r="B2668" s="44">
        <f t="shared" si="54"/>
        <v>2660</v>
      </c>
      <c r="C2668" s="44">
        <v>524</v>
      </c>
      <c r="D2668" s="46" t="s">
        <v>2631</v>
      </c>
      <c r="E2668" s="46" t="s">
        <v>2631</v>
      </c>
      <c r="F2668" s="63"/>
      <c r="G2668" s="189"/>
      <c r="H2668" s="110" t="s">
        <v>5035</v>
      </c>
      <c r="I2668" s="63" t="s">
        <v>2766</v>
      </c>
      <c r="J2668" s="66"/>
      <c r="K2668" s="48"/>
      <c r="L2668" s="198"/>
    </row>
    <row r="2669" spans="2:12" ht="19.5" customHeight="1">
      <c r="B2669" s="44">
        <f t="shared" si="54"/>
        <v>2661</v>
      </c>
      <c r="C2669" s="44">
        <v>525</v>
      </c>
      <c r="D2669" s="46" t="s">
        <v>2631</v>
      </c>
      <c r="E2669" s="46" t="s">
        <v>2631</v>
      </c>
      <c r="F2669" s="63"/>
      <c r="G2669" s="189"/>
      <c r="H2669" s="110" t="s">
        <v>5035</v>
      </c>
      <c r="I2669" s="63" t="s">
        <v>2767</v>
      </c>
      <c r="J2669" s="66"/>
      <c r="K2669" s="48"/>
      <c r="L2669" s="198"/>
    </row>
    <row r="2670" spans="2:12" ht="19.5" customHeight="1">
      <c r="B2670" s="44">
        <f t="shared" si="54"/>
        <v>2662</v>
      </c>
      <c r="C2670" s="44">
        <v>526</v>
      </c>
      <c r="D2670" s="46" t="s">
        <v>2631</v>
      </c>
      <c r="E2670" s="46" t="s">
        <v>2631</v>
      </c>
      <c r="G2670" s="189"/>
      <c r="H2670" s="110" t="s">
        <v>5035</v>
      </c>
      <c r="I2670" s="63" t="s">
        <v>2768</v>
      </c>
      <c r="J2670" s="66"/>
      <c r="K2670" s="48"/>
      <c r="L2670" s="198"/>
    </row>
    <row r="2671" spans="2:12" ht="19.5" customHeight="1">
      <c r="B2671" s="44">
        <f t="shared" si="54"/>
        <v>2663</v>
      </c>
      <c r="C2671" s="44">
        <v>527</v>
      </c>
      <c r="D2671" s="46" t="s">
        <v>2631</v>
      </c>
      <c r="E2671" s="46" t="s">
        <v>2631</v>
      </c>
      <c r="F2671" s="63"/>
      <c r="G2671" s="189"/>
      <c r="H2671" s="110" t="s">
        <v>5035</v>
      </c>
      <c r="I2671" s="63" t="s">
        <v>2769</v>
      </c>
      <c r="J2671" s="66"/>
      <c r="K2671" s="48"/>
      <c r="L2671" s="198"/>
    </row>
    <row r="2672" spans="2:12" ht="19.5" customHeight="1">
      <c r="B2672" s="44">
        <f t="shared" si="54"/>
        <v>2664</v>
      </c>
      <c r="C2672" s="44">
        <v>528</v>
      </c>
      <c r="D2672" s="46" t="s">
        <v>2631</v>
      </c>
      <c r="E2672" s="46" t="s">
        <v>2631</v>
      </c>
      <c r="F2672" s="63" t="s">
        <v>5149</v>
      </c>
      <c r="G2672" s="189"/>
      <c r="H2672" s="110" t="s">
        <v>5035</v>
      </c>
      <c r="I2672" s="63" t="s">
        <v>2770</v>
      </c>
      <c r="J2672" s="66" t="s">
        <v>3544</v>
      </c>
      <c r="K2672" s="78" t="s">
        <v>59</v>
      </c>
      <c r="L2672" s="195" t="s">
        <v>3263</v>
      </c>
    </row>
    <row r="2673" spans="2:12" ht="19.5" customHeight="1">
      <c r="B2673" s="44">
        <f t="shared" si="54"/>
        <v>2665</v>
      </c>
      <c r="C2673" s="44">
        <v>529</v>
      </c>
      <c r="D2673" s="46" t="s">
        <v>2631</v>
      </c>
      <c r="E2673" s="46" t="s">
        <v>2631</v>
      </c>
      <c r="F2673" s="63"/>
      <c r="G2673" s="189"/>
      <c r="H2673" s="110" t="s">
        <v>5035</v>
      </c>
      <c r="I2673" s="63" t="s">
        <v>2948</v>
      </c>
      <c r="J2673" s="66"/>
      <c r="K2673" s="48"/>
      <c r="L2673" s="198"/>
    </row>
    <row r="2674" spans="2:12" ht="19.5" customHeight="1">
      <c r="B2674" s="44">
        <f t="shared" si="54"/>
        <v>2666</v>
      </c>
      <c r="C2674" s="44">
        <v>530</v>
      </c>
      <c r="D2674" s="46" t="s">
        <v>2631</v>
      </c>
      <c r="E2674" s="46" t="s">
        <v>2631</v>
      </c>
      <c r="F2674" s="63"/>
      <c r="G2674" s="189"/>
      <c r="H2674" s="110" t="s">
        <v>5035</v>
      </c>
      <c r="I2674" s="63" t="s">
        <v>2771</v>
      </c>
      <c r="J2674" s="66"/>
      <c r="K2674" s="48"/>
      <c r="L2674" s="198"/>
    </row>
    <row r="2675" spans="2:12" ht="19.5" customHeight="1">
      <c r="B2675" s="44">
        <f t="shared" si="54"/>
        <v>2667</v>
      </c>
      <c r="C2675" s="44">
        <v>531</v>
      </c>
      <c r="D2675" s="46" t="s">
        <v>2631</v>
      </c>
      <c r="E2675" s="46" t="s">
        <v>2631</v>
      </c>
      <c r="F2675" s="63"/>
      <c r="G2675" s="189"/>
      <c r="H2675" s="110" t="s">
        <v>5035</v>
      </c>
      <c r="I2675" s="63" t="s">
        <v>2772</v>
      </c>
      <c r="J2675" s="66"/>
      <c r="K2675" s="48"/>
      <c r="L2675" s="198"/>
    </row>
    <row r="2676" spans="2:12" ht="19.5" customHeight="1">
      <c r="B2676" s="44">
        <f t="shared" si="54"/>
        <v>2668</v>
      </c>
      <c r="C2676" s="44">
        <v>532</v>
      </c>
      <c r="D2676" s="46" t="s">
        <v>2631</v>
      </c>
      <c r="E2676" s="46" t="s">
        <v>2631</v>
      </c>
      <c r="F2676" s="63"/>
      <c r="G2676" s="189"/>
      <c r="H2676" s="110" t="s">
        <v>5035</v>
      </c>
      <c r="I2676" s="63" t="s">
        <v>2773</v>
      </c>
      <c r="J2676" s="66"/>
      <c r="K2676" s="48"/>
      <c r="L2676" s="198"/>
    </row>
    <row r="2677" spans="2:12" ht="19.5" customHeight="1">
      <c r="B2677" s="44">
        <f t="shared" si="54"/>
        <v>2669</v>
      </c>
      <c r="C2677" s="44">
        <v>533</v>
      </c>
      <c r="D2677" s="46" t="s">
        <v>2631</v>
      </c>
      <c r="E2677" s="46" t="s">
        <v>2631</v>
      </c>
      <c r="F2677" s="63"/>
      <c r="G2677" s="189"/>
      <c r="H2677" s="110" t="s">
        <v>5035</v>
      </c>
      <c r="I2677" s="63" t="s">
        <v>2774</v>
      </c>
      <c r="J2677" s="66"/>
      <c r="K2677" s="48"/>
      <c r="L2677" s="198"/>
    </row>
    <row r="2678" spans="2:12" ht="19.5" customHeight="1">
      <c r="B2678" s="44">
        <f t="shared" si="54"/>
        <v>2670</v>
      </c>
      <c r="C2678" s="44">
        <v>534</v>
      </c>
      <c r="D2678" s="46" t="s">
        <v>2631</v>
      </c>
      <c r="E2678" s="46" t="s">
        <v>2631</v>
      </c>
      <c r="F2678" s="63"/>
      <c r="G2678" s="189"/>
      <c r="H2678" s="110" t="s">
        <v>5035</v>
      </c>
      <c r="I2678" s="63" t="s">
        <v>2775</v>
      </c>
      <c r="J2678" s="66"/>
      <c r="K2678" s="48"/>
      <c r="L2678" s="198"/>
    </row>
    <row r="2679" spans="2:12" ht="19.5" customHeight="1">
      <c r="B2679" s="44">
        <f t="shared" si="54"/>
        <v>2671</v>
      </c>
      <c r="C2679" s="44">
        <v>535</v>
      </c>
      <c r="D2679" s="46" t="s">
        <v>2631</v>
      </c>
      <c r="E2679" s="46" t="s">
        <v>2631</v>
      </c>
      <c r="F2679" s="63"/>
      <c r="G2679" s="189"/>
      <c r="H2679" s="110" t="s">
        <v>5035</v>
      </c>
      <c r="I2679" s="63" t="s">
        <v>2949</v>
      </c>
      <c r="J2679" s="66"/>
      <c r="K2679" s="48"/>
      <c r="L2679" s="198"/>
    </row>
    <row r="2680" spans="2:12" ht="19.5" customHeight="1">
      <c r="B2680" s="44">
        <f t="shared" si="54"/>
        <v>2672</v>
      </c>
      <c r="C2680" s="44">
        <v>536</v>
      </c>
      <c r="D2680" s="46" t="s">
        <v>2631</v>
      </c>
      <c r="E2680" s="46" t="s">
        <v>2631</v>
      </c>
      <c r="F2680" s="63"/>
      <c r="G2680" s="189"/>
      <c r="H2680" s="110" t="s">
        <v>5035</v>
      </c>
      <c r="I2680" s="63" t="s">
        <v>2950</v>
      </c>
      <c r="J2680" s="66"/>
      <c r="K2680" s="48"/>
      <c r="L2680" s="198"/>
    </row>
    <row r="2681" spans="2:12" ht="19.5" customHeight="1">
      <c r="B2681" s="44">
        <f t="shared" si="54"/>
        <v>2673</v>
      </c>
      <c r="C2681" s="44">
        <v>537</v>
      </c>
      <c r="D2681" s="46" t="s">
        <v>2631</v>
      </c>
      <c r="E2681" s="46" t="s">
        <v>2631</v>
      </c>
      <c r="F2681" s="63"/>
      <c r="G2681" s="189"/>
      <c r="H2681" s="110" t="s">
        <v>5035</v>
      </c>
      <c r="I2681" s="63" t="s">
        <v>2951</v>
      </c>
      <c r="J2681" s="66"/>
      <c r="K2681" s="48"/>
      <c r="L2681" s="198"/>
    </row>
    <row r="2682" spans="2:12" ht="19.5" customHeight="1">
      <c r="B2682" s="44">
        <f t="shared" si="54"/>
        <v>2674</v>
      </c>
      <c r="C2682" s="44">
        <v>538</v>
      </c>
      <c r="D2682" s="46" t="s">
        <v>2631</v>
      </c>
      <c r="E2682" s="46" t="s">
        <v>2631</v>
      </c>
      <c r="F2682" s="63"/>
      <c r="G2682" s="189"/>
      <c r="H2682" s="110" t="s">
        <v>5035</v>
      </c>
      <c r="I2682" s="63" t="s">
        <v>2776</v>
      </c>
      <c r="J2682" s="66"/>
      <c r="K2682" s="48"/>
      <c r="L2682" s="198"/>
    </row>
    <row r="2683" spans="2:12" ht="19.5" customHeight="1">
      <c r="B2683" s="44">
        <f t="shared" si="54"/>
        <v>2675</v>
      </c>
      <c r="C2683" s="44">
        <v>539</v>
      </c>
      <c r="D2683" s="46" t="s">
        <v>2631</v>
      </c>
      <c r="E2683" s="46" t="s">
        <v>2631</v>
      </c>
      <c r="F2683" s="63"/>
      <c r="G2683" s="189"/>
      <c r="H2683" s="110" t="s">
        <v>5035</v>
      </c>
      <c r="I2683" s="63" t="s">
        <v>2777</v>
      </c>
      <c r="J2683" s="66"/>
      <c r="K2683" s="48"/>
      <c r="L2683" s="198"/>
    </row>
    <row r="2684" spans="2:12" ht="19.5" customHeight="1">
      <c r="B2684" s="44">
        <f t="shared" si="54"/>
        <v>2676</v>
      </c>
      <c r="C2684" s="44">
        <v>540</v>
      </c>
      <c r="D2684" s="46" t="s">
        <v>2631</v>
      </c>
      <c r="E2684" s="46" t="s">
        <v>2631</v>
      </c>
      <c r="F2684" s="63"/>
      <c r="G2684" s="189"/>
      <c r="H2684" s="110" t="s">
        <v>5035</v>
      </c>
      <c r="I2684" s="63" t="s">
        <v>2778</v>
      </c>
      <c r="J2684" s="66"/>
      <c r="K2684" s="48"/>
      <c r="L2684" s="198"/>
    </row>
    <row r="2685" spans="2:12" ht="19.5" customHeight="1">
      <c r="B2685" s="44">
        <f t="shared" si="54"/>
        <v>2677</v>
      </c>
      <c r="C2685" s="44">
        <v>541</v>
      </c>
      <c r="D2685" s="46" t="s">
        <v>2631</v>
      </c>
      <c r="E2685" s="46" t="s">
        <v>2631</v>
      </c>
      <c r="F2685" s="63"/>
      <c r="G2685" s="189"/>
      <c r="H2685" s="110" t="s">
        <v>5035</v>
      </c>
      <c r="I2685" s="63" t="s">
        <v>2779</v>
      </c>
      <c r="J2685" s="66"/>
      <c r="K2685" s="48"/>
      <c r="L2685" s="198"/>
    </row>
    <row r="2686" spans="2:12" ht="19.5" customHeight="1">
      <c r="B2686" s="44">
        <f t="shared" si="54"/>
        <v>2678</v>
      </c>
      <c r="C2686" s="44">
        <v>542</v>
      </c>
      <c r="D2686" s="46" t="s">
        <v>2631</v>
      </c>
      <c r="E2686" s="46" t="s">
        <v>2631</v>
      </c>
      <c r="F2686" s="63"/>
      <c r="G2686" s="189"/>
      <c r="H2686" s="110" t="s">
        <v>5035</v>
      </c>
      <c r="I2686" s="63" t="s">
        <v>2780</v>
      </c>
      <c r="J2686" s="66"/>
      <c r="K2686" s="48"/>
      <c r="L2686" s="198"/>
    </row>
    <row r="2687" spans="2:12" ht="19.5" customHeight="1">
      <c r="B2687" s="44">
        <f t="shared" si="54"/>
        <v>2679</v>
      </c>
      <c r="C2687" s="44">
        <v>543</v>
      </c>
      <c r="D2687" s="46" t="s">
        <v>2631</v>
      </c>
      <c r="E2687" s="46" t="s">
        <v>2631</v>
      </c>
      <c r="F2687" s="63"/>
      <c r="G2687" s="189"/>
      <c r="H2687" s="110" t="s">
        <v>5035</v>
      </c>
      <c r="I2687" s="63" t="s">
        <v>2781</v>
      </c>
      <c r="J2687" s="66"/>
      <c r="K2687" s="48"/>
      <c r="L2687" s="198"/>
    </row>
    <row r="2688" spans="2:12" ht="19.5" customHeight="1">
      <c r="B2688" s="44">
        <f t="shared" si="54"/>
        <v>2680</v>
      </c>
      <c r="C2688" s="44">
        <v>544</v>
      </c>
      <c r="D2688" s="46" t="s">
        <v>2631</v>
      </c>
      <c r="E2688" s="46" t="s">
        <v>2631</v>
      </c>
      <c r="F2688" s="63"/>
      <c r="G2688" s="189"/>
      <c r="H2688" s="110" t="s">
        <v>5035</v>
      </c>
      <c r="I2688" s="63" t="s">
        <v>2782</v>
      </c>
      <c r="J2688" s="66"/>
      <c r="K2688" s="48"/>
      <c r="L2688" s="198"/>
    </row>
    <row r="2689" spans="2:12" ht="19.5" customHeight="1">
      <c r="B2689" s="44">
        <f t="shared" si="54"/>
        <v>2681</v>
      </c>
      <c r="C2689" s="44">
        <v>545</v>
      </c>
      <c r="D2689" s="46" t="s">
        <v>2631</v>
      </c>
      <c r="E2689" s="46" t="s">
        <v>2631</v>
      </c>
      <c r="F2689" s="63"/>
      <c r="G2689" s="189"/>
      <c r="H2689" s="110" t="s">
        <v>5035</v>
      </c>
      <c r="I2689" s="63" t="s">
        <v>2783</v>
      </c>
      <c r="J2689" s="66"/>
      <c r="K2689" s="48"/>
      <c r="L2689" s="198"/>
    </row>
    <row r="2690" spans="2:12" ht="19.5" customHeight="1">
      <c r="B2690" s="44">
        <f t="shared" si="54"/>
        <v>2682</v>
      </c>
      <c r="C2690" s="44">
        <v>546</v>
      </c>
      <c r="D2690" s="46" t="s">
        <v>2631</v>
      </c>
      <c r="E2690" s="46" t="s">
        <v>2631</v>
      </c>
      <c r="F2690" s="63"/>
      <c r="G2690" s="189"/>
      <c r="H2690" s="110" t="s">
        <v>5035</v>
      </c>
      <c r="I2690" s="63" t="s">
        <v>2784</v>
      </c>
      <c r="J2690" s="66"/>
      <c r="K2690" s="48"/>
      <c r="L2690" s="198"/>
    </row>
    <row r="2691" spans="2:12" ht="19.5" customHeight="1">
      <c r="B2691" s="44">
        <f t="shared" si="54"/>
        <v>2683</v>
      </c>
      <c r="C2691" s="44">
        <v>547</v>
      </c>
      <c r="D2691" s="46" t="s">
        <v>2631</v>
      </c>
      <c r="E2691" s="46" t="s">
        <v>2631</v>
      </c>
      <c r="F2691" s="63"/>
      <c r="G2691" s="189"/>
      <c r="H2691" s="110" t="s">
        <v>5035</v>
      </c>
      <c r="I2691" s="63" t="s">
        <v>2785</v>
      </c>
      <c r="J2691" s="66"/>
      <c r="K2691" s="48"/>
      <c r="L2691" s="198"/>
    </row>
    <row r="2692" spans="2:12" ht="19.5" customHeight="1">
      <c r="B2692" s="44">
        <f t="shared" si="54"/>
        <v>2684</v>
      </c>
      <c r="C2692" s="44">
        <v>548</v>
      </c>
      <c r="D2692" s="46" t="s">
        <v>2631</v>
      </c>
      <c r="E2692" s="46" t="s">
        <v>2631</v>
      </c>
      <c r="F2692" s="63"/>
      <c r="G2692" s="189"/>
      <c r="H2692" s="110" t="s">
        <v>5035</v>
      </c>
      <c r="I2692" s="63" t="s">
        <v>2786</v>
      </c>
      <c r="J2692" s="66"/>
      <c r="K2692" s="48"/>
      <c r="L2692" s="198"/>
    </row>
    <row r="2693" spans="2:12" ht="19.5" customHeight="1">
      <c r="B2693" s="44">
        <f t="shared" si="54"/>
        <v>2685</v>
      </c>
      <c r="C2693" s="44">
        <v>549</v>
      </c>
      <c r="D2693" s="46" t="s">
        <v>2631</v>
      </c>
      <c r="E2693" s="46" t="s">
        <v>2631</v>
      </c>
      <c r="F2693" s="63"/>
      <c r="G2693" s="189"/>
      <c r="H2693" s="110" t="s">
        <v>5035</v>
      </c>
      <c r="I2693" s="63" t="s">
        <v>2787</v>
      </c>
      <c r="J2693" s="66"/>
      <c r="K2693" s="48"/>
      <c r="L2693" s="198"/>
    </row>
    <row r="2694" spans="2:12" ht="19.5" customHeight="1">
      <c r="B2694" s="44">
        <f t="shared" si="54"/>
        <v>2686</v>
      </c>
      <c r="C2694" s="44">
        <v>550</v>
      </c>
      <c r="D2694" s="46" t="s">
        <v>2631</v>
      </c>
      <c r="E2694" s="46" t="s">
        <v>2631</v>
      </c>
      <c r="F2694" s="63"/>
      <c r="G2694" s="189"/>
      <c r="H2694" s="110" t="s">
        <v>5035</v>
      </c>
      <c r="I2694" s="63" t="s">
        <v>2788</v>
      </c>
      <c r="J2694" s="66"/>
      <c r="K2694" s="48"/>
      <c r="L2694" s="198"/>
    </row>
    <row r="2695" spans="2:12" ht="19.5" customHeight="1">
      <c r="B2695" s="44">
        <f t="shared" si="54"/>
        <v>2687</v>
      </c>
      <c r="C2695" s="44">
        <v>551</v>
      </c>
      <c r="D2695" s="46" t="s">
        <v>2631</v>
      </c>
      <c r="E2695" s="46" t="s">
        <v>2631</v>
      </c>
      <c r="F2695" s="63"/>
      <c r="G2695" s="189"/>
      <c r="H2695" s="110" t="s">
        <v>5035</v>
      </c>
      <c r="I2695" s="63" t="s">
        <v>2789</v>
      </c>
      <c r="J2695" s="66"/>
      <c r="K2695" s="48"/>
      <c r="L2695" s="198"/>
    </row>
    <row r="2696" spans="2:12" ht="19.5" customHeight="1">
      <c r="B2696" s="44">
        <f t="shared" si="54"/>
        <v>2688</v>
      </c>
      <c r="C2696" s="44">
        <v>552</v>
      </c>
      <c r="D2696" s="46" t="s">
        <v>2631</v>
      </c>
      <c r="E2696" s="46" t="s">
        <v>2631</v>
      </c>
      <c r="F2696" s="63"/>
      <c r="G2696" s="189"/>
      <c r="H2696" s="110" t="s">
        <v>5035</v>
      </c>
      <c r="I2696" s="63" t="s">
        <v>2790</v>
      </c>
      <c r="J2696" s="66"/>
      <c r="K2696" s="48"/>
      <c r="L2696" s="198"/>
    </row>
    <row r="2697" spans="2:12" ht="19.5" customHeight="1">
      <c r="B2697" s="44">
        <f t="shared" si="54"/>
        <v>2689</v>
      </c>
      <c r="C2697" s="44">
        <v>553</v>
      </c>
      <c r="D2697" s="46" t="s">
        <v>2631</v>
      </c>
      <c r="E2697" s="46" t="s">
        <v>2631</v>
      </c>
      <c r="F2697" s="63"/>
      <c r="G2697" s="189"/>
      <c r="H2697" s="110" t="s">
        <v>5035</v>
      </c>
      <c r="I2697" s="63" t="s">
        <v>2791</v>
      </c>
      <c r="J2697" s="66"/>
      <c r="K2697" s="48"/>
      <c r="L2697" s="198"/>
    </row>
    <row r="2698" spans="2:12" ht="19.5" customHeight="1">
      <c r="B2698" s="44">
        <f t="shared" si="54"/>
        <v>2690</v>
      </c>
      <c r="C2698" s="44">
        <v>554</v>
      </c>
      <c r="D2698" s="46" t="s">
        <v>2631</v>
      </c>
      <c r="E2698" s="46" t="s">
        <v>2631</v>
      </c>
      <c r="F2698" s="63"/>
      <c r="G2698" s="189"/>
      <c r="H2698" s="110" t="s">
        <v>5035</v>
      </c>
      <c r="I2698" s="63" t="s">
        <v>2792</v>
      </c>
      <c r="J2698" s="66"/>
      <c r="K2698" s="48"/>
      <c r="L2698" s="198"/>
    </row>
    <row r="2699" spans="2:12" ht="19.5" customHeight="1">
      <c r="B2699" s="44">
        <f t="shared" si="54"/>
        <v>2691</v>
      </c>
      <c r="C2699" s="44">
        <v>555</v>
      </c>
      <c r="D2699" s="46" t="s">
        <v>2631</v>
      </c>
      <c r="E2699" s="46" t="s">
        <v>2631</v>
      </c>
      <c r="F2699" s="63"/>
      <c r="G2699" s="189"/>
      <c r="H2699" s="110" t="s">
        <v>5035</v>
      </c>
      <c r="I2699" s="63" t="s">
        <v>2793</v>
      </c>
      <c r="J2699" s="66"/>
      <c r="K2699" s="48"/>
      <c r="L2699" s="198"/>
    </row>
    <row r="2700" spans="2:12" ht="19.5" customHeight="1">
      <c r="B2700" s="44">
        <f t="shared" si="54"/>
        <v>2692</v>
      </c>
      <c r="C2700" s="44">
        <v>556</v>
      </c>
      <c r="D2700" s="46" t="s">
        <v>2631</v>
      </c>
      <c r="E2700" s="46" t="s">
        <v>2631</v>
      </c>
      <c r="F2700" s="63"/>
      <c r="G2700" s="189"/>
      <c r="H2700" s="110" t="s">
        <v>5035</v>
      </c>
      <c r="I2700" s="63" t="s">
        <v>2794</v>
      </c>
      <c r="J2700" s="66"/>
      <c r="K2700" s="48"/>
      <c r="L2700" s="198"/>
    </row>
    <row r="2701" spans="2:12" ht="19.5" customHeight="1">
      <c r="B2701" s="44">
        <f t="shared" si="54"/>
        <v>2693</v>
      </c>
      <c r="C2701" s="44">
        <v>557</v>
      </c>
      <c r="D2701" s="46" t="s">
        <v>2631</v>
      </c>
      <c r="E2701" s="46" t="s">
        <v>2631</v>
      </c>
      <c r="F2701" s="63"/>
      <c r="G2701" s="189"/>
      <c r="H2701" s="110" t="s">
        <v>5035</v>
      </c>
      <c r="I2701" s="63" t="s">
        <v>2795</v>
      </c>
      <c r="J2701" s="66"/>
      <c r="K2701" s="48"/>
      <c r="L2701" s="198"/>
    </row>
    <row r="2702" spans="2:12" ht="19.5" customHeight="1">
      <c r="B2702" s="44">
        <f t="shared" si="54"/>
        <v>2694</v>
      </c>
      <c r="C2702" s="44">
        <v>558</v>
      </c>
      <c r="D2702" s="46" t="s">
        <v>2631</v>
      </c>
      <c r="E2702" s="46" t="s">
        <v>2631</v>
      </c>
      <c r="F2702" s="63"/>
      <c r="G2702" s="189"/>
      <c r="H2702" s="110" t="s">
        <v>5035</v>
      </c>
      <c r="I2702" s="63" t="s">
        <v>2796</v>
      </c>
      <c r="J2702" s="66"/>
      <c r="K2702" s="48"/>
      <c r="L2702" s="198"/>
    </row>
    <row r="2703" spans="2:12" ht="19.5" customHeight="1">
      <c r="B2703" s="44">
        <f t="shared" si="54"/>
        <v>2695</v>
      </c>
      <c r="C2703" s="44">
        <v>559</v>
      </c>
      <c r="D2703" s="46" t="s">
        <v>2631</v>
      </c>
      <c r="E2703" s="46" t="s">
        <v>2631</v>
      </c>
      <c r="F2703" s="63"/>
      <c r="G2703" s="189"/>
      <c r="H2703" s="110" t="s">
        <v>5035</v>
      </c>
      <c r="I2703" s="63" t="s">
        <v>2797</v>
      </c>
      <c r="J2703" s="66"/>
      <c r="K2703" s="48"/>
      <c r="L2703" s="198"/>
    </row>
    <row r="2704" spans="2:12" ht="19.5" customHeight="1">
      <c r="B2704" s="44">
        <f t="shared" si="54"/>
        <v>2696</v>
      </c>
      <c r="C2704" s="44">
        <v>560</v>
      </c>
      <c r="D2704" s="46" t="s">
        <v>2631</v>
      </c>
      <c r="E2704" s="46" t="s">
        <v>2631</v>
      </c>
      <c r="F2704" s="63"/>
      <c r="G2704" s="189"/>
      <c r="H2704" s="110" t="s">
        <v>5035</v>
      </c>
      <c r="I2704" s="63" t="s">
        <v>2798</v>
      </c>
      <c r="J2704" s="66"/>
      <c r="K2704" s="48"/>
      <c r="L2704" s="198"/>
    </row>
    <row r="2705" spans="2:12" ht="19.5" customHeight="1">
      <c r="B2705" s="44">
        <f t="shared" si="54"/>
        <v>2697</v>
      </c>
      <c r="C2705" s="44">
        <v>561</v>
      </c>
      <c r="D2705" s="46" t="s">
        <v>2631</v>
      </c>
      <c r="E2705" s="46" t="s">
        <v>2631</v>
      </c>
      <c r="F2705" s="63"/>
      <c r="G2705" s="189"/>
      <c r="H2705" s="110" t="s">
        <v>5035</v>
      </c>
      <c r="I2705" s="63" t="s">
        <v>2799</v>
      </c>
      <c r="J2705" s="66"/>
      <c r="K2705" s="48"/>
      <c r="L2705" s="198"/>
    </row>
    <row r="2706" spans="2:12" ht="19.5" customHeight="1">
      <c r="B2706" s="44">
        <f t="shared" si="54"/>
        <v>2698</v>
      </c>
      <c r="C2706" s="44">
        <v>562</v>
      </c>
      <c r="D2706" s="46" t="s">
        <v>2631</v>
      </c>
      <c r="E2706" s="46" t="s">
        <v>2631</v>
      </c>
      <c r="F2706" s="63"/>
      <c r="G2706" s="189"/>
      <c r="H2706" s="110" t="s">
        <v>5035</v>
      </c>
      <c r="I2706" s="63" t="s">
        <v>2800</v>
      </c>
      <c r="J2706" s="66"/>
      <c r="K2706" s="48"/>
      <c r="L2706" s="198"/>
    </row>
    <row r="2707" spans="2:12" ht="19.5" customHeight="1">
      <c r="B2707" s="44">
        <f t="shared" si="54"/>
        <v>2699</v>
      </c>
      <c r="C2707" s="44">
        <v>563</v>
      </c>
      <c r="D2707" s="46" t="s">
        <v>2631</v>
      </c>
      <c r="E2707" s="46" t="s">
        <v>2631</v>
      </c>
      <c r="F2707" s="63"/>
      <c r="G2707" s="189"/>
      <c r="H2707" s="110" t="s">
        <v>5035</v>
      </c>
      <c r="I2707" s="63" t="s">
        <v>2801</v>
      </c>
      <c r="J2707" s="66"/>
      <c r="K2707" s="48"/>
      <c r="L2707" s="198"/>
    </row>
    <row r="2708" spans="2:12" ht="19.5" customHeight="1">
      <c r="B2708" s="44">
        <f t="shared" si="54"/>
        <v>2700</v>
      </c>
      <c r="C2708" s="44">
        <v>564</v>
      </c>
      <c r="D2708" s="46" t="s">
        <v>2631</v>
      </c>
      <c r="E2708" s="46" t="s">
        <v>2631</v>
      </c>
      <c r="F2708" s="63"/>
      <c r="G2708" s="189"/>
      <c r="H2708" s="110" t="s">
        <v>5035</v>
      </c>
      <c r="I2708" s="63" t="s">
        <v>2802</v>
      </c>
      <c r="J2708" s="66"/>
      <c r="K2708" s="48"/>
      <c r="L2708" s="198"/>
    </row>
    <row r="2709" spans="2:12" ht="19.5" customHeight="1">
      <c r="B2709" s="44">
        <f t="shared" si="54"/>
        <v>2701</v>
      </c>
      <c r="C2709" s="44">
        <v>565</v>
      </c>
      <c r="D2709" s="46" t="s">
        <v>2631</v>
      </c>
      <c r="E2709" s="46" t="s">
        <v>2631</v>
      </c>
      <c r="F2709" s="63"/>
      <c r="G2709" s="189"/>
      <c r="H2709" s="110" t="s">
        <v>5035</v>
      </c>
      <c r="I2709" s="63" t="s">
        <v>2803</v>
      </c>
      <c r="J2709" s="66"/>
      <c r="K2709" s="48"/>
      <c r="L2709" s="198"/>
    </row>
    <row r="2710" spans="2:12" ht="19.5" customHeight="1">
      <c r="B2710" s="44">
        <f t="shared" si="54"/>
        <v>2702</v>
      </c>
      <c r="C2710" s="44">
        <v>566</v>
      </c>
      <c r="D2710" s="46" t="s">
        <v>2631</v>
      </c>
      <c r="E2710" s="46" t="s">
        <v>2631</v>
      </c>
      <c r="F2710" s="63"/>
      <c r="G2710" s="189"/>
      <c r="H2710" s="110" t="s">
        <v>5035</v>
      </c>
      <c r="I2710" s="63" t="s">
        <v>2804</v>
      </c>
      <c r="J2710" s="66"/>
      <c r="K2710" s="48"/>
      <c r="L2710" s="198"/>
    </row>
    <row r="2711" spans="2:12" ht="19.5" customHeight="1">
      <c r="B2711" s="44">
        <f t="shared" si="54"/>
        <v>2703</v>
      </c>
      <c r="C2711" s="44">
        <v>567</v>
      </c>
      <c r="D2711" s="46" t="s">
        <v>2631</v>
      </c>
      <c r="E2711" s="46" t="s">
        <v>2631</v>
      </c>
      <c r="F2711" s="63"/>
      <c r="G2711" s="189"/>
      <c r="H2711" s="110" t="s">
        <v>5035</v>
      </c>
      <c r="I2711" s="63" t="s">
        <v>2805</v>
      </c>
      <c r="J2711" s="66"/>
      <c r="K2711" s="48"/>
      <c r="L2711" s="198"/>
    </row>
    <row r="2712" spans="2:12" ht="19.5" customHeight="1">
      <c r="B2712" s="44">
        <f t="shared" si="54"/>
        <v>2704</v>
      </c>
      <c r="C2712" s="44">
        <v>568</v>
      </c>
      <c r="D2712" s="46" t="s">
        <v>2631</v>
      </c>
      <c r="E2712" s="46" t="s">
        <v>2631</v>
      </c>
      <c r="F2712" s="63"/>
      <c r="G2712" s="189"/>
      <c r="H2712" s="110" t="s">
        <v>5035</v>
      </c>
      <c r="I2712" s="63" t="s">
        <v>2806</v>
      </c>
      <c r="J2712" s="66"/>
      <c r="K2712" s="48"/>
      <c r="L2712" s="198"/>
    </row>
    <row r="2713" spans="2:12" ht="19.5" customHeight="1">
      <c r="B2713" s="44">
        <f t="shared" si="54"/>
        <v>2705</v>
      </c>
      <c r="C2713" s="44">
        <v>569</v>
      </c>
      <c r="D2713" s="46" t="s">
        <v>2631</v>
      </c>
      <c r="E2713" s="46" t="s">
        <v>2631</v>
      </c>
      <c r="F2713" s="63"/>
      <c r="G2713" s="189"/>
      <c r="H2713" s="110" t="s">
        <v>5035</v>
      </c>
      <c r="I2713" s="63" t="s">
        <v>2807</v>
      </c>
      <c r="J2713" s="66"/>
      <c r="K2713" s="48"/>
      <c r="L2713" s="198"/>
    </row>
    <row r="2714" spans="2:12" ht="19.5" customHeight="1">
      <c r="B2714" s="44">
        <f t="shared" si="54"/>
        <v>2706</v>
      </c>
      <c r="C2714" s="44">
        <v>570</v>
      </c>
      <c r="D2714" s="46" t="s">
        <v>2631</v>
      </c>
      <c r="E2714" s="46" t="s">
        <v>2631</v>
      </c>
      <c r="F2714" s="63"/>
      <c r="G2714" s="189"/>
      <c r="H2714" s="110" t="s">
        <v>5035</v>
      </c>
      <c r="I2714" s="63" t="s">
        <v>2808</v>
      </c>
      <c r="J2714" s="66"/>
      <c r="K2714" s="48"/>
      <c r="L2714" s="198"/>
    </row>
    <row r="2715" spans="2:12" ht="19.5" customHeight="1">
      <c r="B2715" s="44">
        <f t="shared" si="54"/>
        <v>2707</v>
      </c>
      <c r="C2715" s="44">
        <v>571</v>
      </c>
      <c r="D2715" s="46" t="s">
        <v>2631</v>
      </c>
      <c r="E2715" s="46" t="s">
        <v>2631</v>
      </c>
      <c r="F2715" s="63"/>
      <c r="G2715" s="189"/>
      <c r="H2715" s="110" t="s">
        <v>5035</v>
      </c>
      <c r="I2715" s="63" t="s">
        <v>2809</v>
      </c>
      <c r="J2715" s="66"/>
      <c r="K2715" s="48"/>
      <c r="L2715" s="198"/>
    </row>
    <row r="2716" spans="2:12" ht="19.5" customHeight="1">
      <c r="B2716" s="44">
        <f t="shared" si="54"/>
        <v>2708</v>
      </c>
      <c r="C2716" s="44">
        <v>572</v>
      </c>
      <c r="D2716" s="46" t="s">
        <v>2631</v>
      </c>
      <c r="E2716" s="46" t="s">
        <v>2631</v>
      </c>
      <c r="F2716" s="63"/>
      <c r="G2716" s="189"/>
      <c r="H2716" s="110" t="s">
        <v>5035</v>
      </c>
      <c r="I2716" s="63" t="s">
        <v>2967</v>
      </c>
      <c r="J2716" s="66"/>
      <c r="K2716" s="48"/>
      <c r="L2716" s="198"/>
    </row>
    <row r="2717" spans="2:12" ht="19.5" customHeight="1">
      <c r="B2717" s="44">
        <f t="shared" si="54"/>
        <v>2709</v>
      </c>
      <c r="C2717" s="44">
        <v>573</v>
      </c>
      <c r="D2717" s="46" t="s">
        <v>2631</v>
      </c>
      <c r="E2717" s="46" t="s">
        <v>2631</v>
      </c>
      <c r="F2717" s="63"/>
      <c r="G2717" s="189"/>
      <c r="H2717" s="110" t="s">
        <v>5035</v>
      </c>
      <c r="I2717" s="63" t="s">
        <v>2968</v>
      </c>
      <c r="J2717" s="66"/>
      <c r="K2717" s="48"/>
      <c r="L2717" s="198"/>
    </row>
    <row r="2718" spans="2:12" ht="19.5" customHeight="1">
      <c r="B2718" s="44">
        <f t="shared" si="54"/>
        <v>2710</v>
      </c>
      <c r="C2718" s="44">
        <v>574</v>
      </c>
      <c r="D2718" s="46" t="s">
        <v>2631</v>
      </c>
      <c r="E2718" s="46" t="s">
        <v>2631</v>
      </c>
      <c r="F2718" s="63"/>
      <c r="G2718" s="189"/>
      <c r="H2718" s="110" t="s">
        <v>5035</v>
      </c>
      <c r="I2718" s="63" t="s">
        <v>2810</v>
      </c>
      <c r="J2718" s="66"/>
      <c r="K2718" s="48"/>
      <c r="L2718" s="198"/>
    </row>
    <row r="2719" spans="2:12" ht="19.5" customHeight="1">
      <c r="B2719" s="44">
        <f t="shared" si="54"/>
        <v>2711</v>
      </c>
      <c r="C2719" s="44">
        <v>575</v>
      </c>
      <c r="D2719" s="46" t="s">
        <v>2631</v>
      </c>
      <c r="E2719" s="46" t="s">
        <v>2631</v>
      </c>
      <c r="F2719" s="63"/>
      <c r="G2719" s="189"/>
      <c r="H2719" s="110" t="s">
        <v>5035</v>
      </c>
      <c r="I2719" s="63" t="s">
        <v>2811</v>
      </c>
      <c r="J2719" s="66"/>
      <c r="K2719" s="48"/>
      <c r="L2719" s="198"/>
    </row>
    <row r="2720" spans="2:12" ht="19.5" customHeight="1">
      <c r="B2720" s="44">
        <f t="shared" si="54"/>
        <v>2712</v>
      </c>
      <c r="C2720" s="44">
        <v>576</v>
      </c>
      <c r="D2720" s="46" t="s">
        <v>2631</v>
      </c>
      <c r="E2720" s="46" t="s">
        <v>2631</v>
      </c>
      <c r="F2720" s="63"/>
      <c r="G2720" s="189"/>
      <c r="H2720" s="110" t="s">
        <v>5035</v>
      </c>
      <c r="I2720" s="63" t="s">
        <v>2812</v>
      </c>
      <c r="J2720" s="66"/>
      <c r="K2720" s="48"/>
      <c r="L2720" s="198"/>
    </row>
    <row r="2721" spans="2:12" ht="19.5" customHeight="1">
      <c r="B2721" s="44">
        <f t="shared" si="54"/>
        <v>2713</v>
      </c>
      <c r="C2721" s="44">
        <v>577</v>
      </c>
      <c r="D2721" s="46" t="s">
        <v>2631</v>
      </c>
      <c r="E2721" s="46" t="s">
        <v>2631</v>
      </c>
      <c r="F2721" s="63"/>
      <c r="G2721" s="189"/>
      <c r="H2721" s="110" t="s">
        <v>5035</v>
      </c>
      <c r="I2721" s="63" t="s">
        <v>2813</v>
      </c>
      <c r="J2721" s="66"/>
      <c r="K2721" s="48"/>
      <c r="L2721" s="198"/>
    </row>
    <row r="2722" spans="2:12" ht="19.5" customHeight="1">
      <c r="B2722" s="44">
        <f t="shared" si="54"/>
        <v>2714</v>
      </c>
      <c r="C2722" s="44">
        <v>578</v>
      </c>
      <c r="D2722" s="46" t="s">
        <v>2631</v>
      </c>
      <c r="E2722" s="46" t="s">
        <v>2631</v>
      </c>
      <c r="F2722" s="63"/>
      <c r="G2722" s="189"/>
      <c r="H2722" s="110" t="s">
        <v>5035</v>
      </c>
      <c r="I2722" s="63" t="s">
        <v>2814</v>
      </c>
      <c r="J2722" s="66"/>
      <c r="K2722" s="48"/>
      <c r="L2722" s="198"/>
    </row>
    <row r="2723" spans="2:12" ht="19.5" customHeight="1">
      <c r="B2723" s="44">
        <f t="shared" si="54"/>
        <v>2715</v>
      </c>
      <c r="C2723" s="44">
        <v>579</v>
      </c>
      <c r="D2723" s="46" t="s">
        <v>2631</v>
      </c>
      <c r="E2723" s="46" t="s">
        <v>2631</v>
      </c>
      <c r="F2723" s="63"/>
      <c r="G2723" s="189"/>
      <c r="H2723" s="110" t="s">
        <v>5035</v>
      </c>
      <c r="I2723" s="63" t="s">
        <v>2815</v>
      </c>
      <c r="J2723" s="66"/>
      <c r="K2723" s="48"/>
      <c r="L2723" s="198"/>
    </row>
    <row r="2724" spans="2:12" ht="19.5" customHeight="1">
      <c r="B2724" s="44">
        <f t="shared" si="54"/>
        <v>2716</v>
      </c>
      <c r="C2724" s="44">
        <v>580</v>
      </c>
      <c r="D2724" s="46" t="s">
        <v>2631</v>
      </c>
      <c r="E2724" s="46" t="s">
        <v>2631</v>
      </c>
      <c r="F2724" s="63"/>
      <c r="G2724" s="189"/>
      <c r="H2724" s="110" t="s">
        <v>5035</v>
      </c>
      <c r="I2724" s="63" t="s">
        <v>2816</v>
      </c>
      <c r="J2724" s="66"/>
      <c r="K2724" s="48"/>
      <c r="L2724" s="198"/>
    </row>
    <row r="2725" spans="2:12" ht="19.5" customHeight="1">
      <c r="B2725" s="44">
        <f t="shared" ref="B2725:B2788" si="55">ROW()-8</f>
        <v>2717</v>
      </c>
      <c r="C2725" s="44">
        <v>581</v>
      </c>
      <c r="D2725" s="46" t="s">
        <v>2631</v>
      </c>
      <c r="E2725" s="46" t="s">
        <v>2631</v>
      </c>
      <c r="F2725" s="63"/>
      <c r="G2725" s="189"/>
      <c r="H2725" s="110" t="s">
        <v>5035</v>
      </c>
      <c r="I2725" s="63" t="s">
        <v>2817</v>
      </c>
      <c r="J2725" s="66"/>
      <c r="K2725" s="48"/>
      <c r="L2725" s="198"/>
    </row>
    <row r="2726" spans="2:12" ht="19.5" customHeight="1">
      <c r="B2726" s="44">
        <f t="shared" si="55"/>
        <v>2718</v>
      </c>
      <c r="C2726" s="44">
        <v>582</v>
      </c>
      <c r="D2726" s="46" t="s">
        <v>2631</v>
      </c>
      <c r="E2726" s="46" t="s">
        <v>2631</v>
      </c>
      <c r="F2726" s="63"/>
      <c r="G2726" s="189"/>
      <c r="H2726" s="110" t="s">
        <v>5035</v>
      </c>
      <c r="I2726" s="63" t="s">
        <v>2818</v>
      </c>
      <c r="J2726" s="66"/>
      <c r="K2726" s="48"/>
      <c r="L2726" s="198"/>
    </row>
    <row r="2727" spans="2:12" ht="19.5" customHeight="1">
      <c r="B2727" s="44">
        <f t="shared" si="55"/>
        <v>2719</v>
      </c>
      <c r="C2727" s="44">
        <v>583</v>
      </c>
      <c r="D2727" s="46" t="s">
        <v>2631</v>
      </c>
      <c r="E2727" s="46" t="s">
        <v>2631</v>
      </c>
      <c r="F2727" s="63"/>
      <c r="G2727" s="189"/>
      <c r="H2727" s="110" t="s">
        <v>5035</v>
      </c>
      <c r="I2727" s="63" t="s">
        <v>2819</v>
      </c>
      <c r="J2727" s="66"/>
      <c r="K2727" s="48"/>
      <c r="L2727" s="198"/>
    </row>
    <row r="2728" spans="2:12" ht="19.5" customHeight="1">
      <c r="B2728" s="44">
        <f t="shared" si="55"/>
        <v>2720</v>
      </c>
      <c r="C2728" s="44">
        <v>584</v>
      </c>
      <c r="D2728" s="46" t="s">
        <v>2631</v>
      </c>
      <c r="E2728" s="46" t="s">
        <v>2631</v>
      </c>
      <c r="F2728" s="63"/>
      <c r="G2728" s="189"/>
      <c r="H2728" s="110" t="s">
        <v>5035</v>
      </c>
      <c r="I2728" s="63" t="s">
        <v>2820</v>
      </c>
      <c r="J2728" s="66"/>
      <c r="K2728" s="48"/>
      <c r="L2728" s="198"/>
    </row>
    <row r="2729" spans="2:12" ht="19.5" customHeight="1">
      <c r="B2729" s="44">
        <f t="shared" si="55"/>
        <v>2721</v>
      </c>
      <c r="C2729" s="44">
        <v>585</v>
      </c>
      <c r="D2729" s="46" t="s">
        <v>2631</v>
      </c>
      <c r="E2729" s="46" t="s">
        <v>2631</v>
      </c>
      <c r="F2729" s="63"/>
      <c r="G2729" s="189"/>
      <c r="H2729" s="110" t="s">
        <v>5035</v>
      </c>
      <c r="I2729" s="63" t="s">
        <v>2821</v>
      </c>
      <c r="J2729" s="66"/>
      <c r="K2729" s="48"/>
      <c r="L2729" s="198"/>
    </row>
    <row r="2730" spans="2:12" ht="19.5" customHeight="1">
      <c r="B2730" s="44">
        <f t="shared" si="55"/>
        <v>2722</v>
      </c>
      <c r="C2730" s="44">
        <v>586</v>
      </c>
      <c r="D2730" s="46" t="s">
        <v>2631</v>
      </c>
      <c r="E2730" s="46" t="s">
        <v>2631</v>
      </c>
      <c r="F2730" s="63"/>
      <c r="G2730" s="189"/>
      <c r="H2730" s="110" t="s">
        <v>5035</v>
      </c>
      <c r="I2730" s="63" t="s">
        <v>2822</v>
      </c>
      <c r="J2730" s="66"/>
      <c r="K2730" s="48"/>
      <c r="L2730" s="198"/>
    </row>
    <row r="2731" spans="2:12" ht="19.5" customHeight="1">
      <c r="B2731" s="44">
        <f t="shared" si="55"/>
        <v>2723</v>
      </c>
      <c r="C2731" s="44">
        <v>587</v>
      </c>
      <c r="D2731" s="46" t="s">
        <v>2631</v>
      </c>
      <c r="E2731" s="46" t="s">
        <v>2631</v>
      </c>
      <c r="F2731" s="63"/>
      <c r="G2731" s="189"/>
      <c r="H2731" s="110" t="s">
        <v>5035</v>
      </c>
      <c r="I2731" s="63" t="s">
        <v>2823</v>
      </c>
      <c r="J2731" s="66"/>
      <c r="K2731" s="48"/>
      <c r="L2731" s="198"/>
    </row>
    <row r="2732" spans="2:12" ht="19.5" customHeight="1">
      <c r="B2732" s="44">
        <f t="shared" si="55"/>
        <v>2724</v>
      </c>
      <c r="C2732" s="44">
        <v>588</v>
      </c>
      <c r="D2732" s="46" t="s">
        <v>2631</v>
      </c>
      <c r="E2732" s="46" t="s">
        <v>2631</v>
      </c>
      <c r="F2732" s="63"/>
      <c r="G2732" s="189"/>
      <c r="H2732" s="110" t="s">
        <v>5035</v>
      </c>
      <c r="I2732" s="63" t="s">
        <v>2824</v>
      </c>
      <c r="J2732" s="66"/>
      <c r="K2732" s="48"/>
      <c r="L2732" s="198"/>
    </row>
    <row r="2733" spans="2:12" ht="19.5" customHeight="1">
      <c r="B2733" s="44">
        <f t="shared" si="55"/>
        <v>2725</v>
      </c>
      <c r="C2733" s="44">
        <v>589</v>
      </c>
      <c r="D2733" s="46" t="s">
        <v>2631</v>
      </c>
      <c r="E2733" s="46" t="s">
        <v>2631</v>
      </c>
      <c r="F2733" s="63"/>
      <c r="G2733" s="189"/>
      <c r="H2733" s="110" t="s">
        <v>5035</v>
      </c>
      <c r="I2733" s="63" t="s">
        <v>2825</v>
      </c>
      <c r="J2733" s="66"/>
      <c r="K2733" s="48"/>
      <c r="L2733" s="198"/>
    </row>
    <row r="2734" spans="2:12" ht="19.5" customHeight="1">
      <c r="B2734" s="44">
        <f t="shared" si="55"/>
        <v>2726</v>
      </c>
      <c r="C2734" s="44">
        <v>590</v>
      </c>
      <c r="D2734" s="46" t="s">
        <v>2631</v>
      </c>
      <c r="E2734" s="46" t="s">
        <v>2631</v>
      </c>
      <c r="F2734" s="63"/>
      <c r="G2734" s="189"/>
      <c r="H2734" s="110" t="s">
        <v>5035</v>
      </c>
      <c r="I2734" s="63" t="s">
        <v>2826</v>
      </c>
      <c r="J2734" s="66"/>
      <c r="K2734" s="48"/>
      <c r="L2734" s="198"/>
    </row>
    <row r="2735" spans="2:12" ht="19.5" customHeight="1">
      <c r="B2735" s="44">
        <f t="shared" si="55"/>
        <v>2727</v>
      </c>
      <c r="C2735" s="44">
        <v>591</v>
      </c>
      <c r="D2735" s="46" t="s">
        <v>2631</v>
      </c>
      <c r="E2735" s="46" t="s">
        <v>2631</v>
      </c>
      <c r="F2735" s="63"/>
      <c r="G2735" s="189"/>
      <c r="H2735" s="110" t="s">
        <v>5035</v>
      </c>
      <c r="I2735" s="63" t="s">
        <v>2827</v>
      </c>
      <c r="J2735" s="66"/>
      <c r="K2735" s="48"/>
      <c r="L2735" s="198"/>
    </row>
    <row r="2736" spans="2:12" ht="19.5" customHeight="1">
      <c r="B2736" s="44">
        <f t="shared" si="55"/>
        <v>2728</v>
      </c>
      <c r="C2736" s="44">
        <v>592</v>
      </c>
      <c r="D2736" s="46" t="s">
        <v>2631</v>
      </c>
      <c r="E2736" s="46" t="s">
        <v>2631</v>
      </c>
      <c r="F2736" s="63"/>
      <c r="G2736" s="189"/>
      <c r="H2736" s="110" t="s">
        <v>5035</v>
      </c>
      <c r="I2736" s="63" t="s">
        <v>2828</v>
      </c>
      <c r="J2736" s="66"/>
      <c r="K2736" s="48"/>
      <c r="L2736" s="198"/>
    </row>
    <row r="2737" spans="2:12" ht="19.5" customHeight="1">
      <c r="B2737" s="44">
        <f t="shared" si="55"/>
        <v>2729</v>
      </c>
      <c r="C2737" s="44">
        <v>593</v>
      </c>
      <c r="D2737" s="46" t="s">
        <v>2631</v>
      </c>
      <c r="E2737" s="46" t="s">
        <v>2631</v>
      </c>
      <c r="F2737" s="63"/>
      <c r="G2737" s="189"/>
      <c r="H2737" s="110" t="s">
        <v>5035</v>
      </c>
      <c r="I2737" s="63" t="s">
        <v>2829</v>
      </c>
      <c r="J2737" s="66"/>
      <c r="K2737" s="48"/>
      <c r="L2737" s="198"/>
    </row>
    <row r="2738" spans="2:12" ht="19.5" customHeight="1">
      <c r="B2738" s="44">
        <f t="shared" si="55"/>
        <v>2730</v>
      </c>
      <c r="C2738" s="44">
        <v>594</v>
      </c>
      <c r="D2738" s="46" t="s">
        <v>2631</v>
      </c>
      <c r="E2738" s="46" t="s">
        <v>2631</v>
      </c>
      <c r="F2738" s="63"/>
      <c r="G2738" s="189"/>
      <c r="H2738" s="110" t="s">
        <v>5035</v>
      </c>
      <c r="I2738" s="63" t="s">
        <v>2830</v>
      </c>
      <c r="J2738" s="66"/>
      <c r="K2738" s="48"/>
      <c r="L2738" s="198"/>
    </row>
    <row r="2739" spans="2:12" ht="19.5" customHeight="1">
      <c r="B2739" s="44">
        <f t="shared" si="55"/>
        <v>2731</v>
      </c>
      <c r="C2739" s="44">
        <v>595</v>
      </c>
      <c r="D2739" s="46" t="s">
        <v>2631</v>
      </c>
      <c r="E2739" s="46" t="s">
        <v>2631</v>
      </c>
      <c r="F2739" s="63"/>
      <c r="G2739" s="189"/>
      <c r="H2739" s="110" t="s">
        <v>5035</v>
      </c>
      <c r="I2739" s="63" t="s">
        <v>2831</v>
      </c>
      <c r="J2739" s="66"/>
      <c r="K2739" s="48"/>
      <c r="L2739" s="198"/>
    </row>
    <row r="2740" spans="2:12" ht="19.5" customHeight="1">
      <c r="B2740" s="44">
        <f t="shared" si="55"/>
        <v>2732</v>
      </c>
      <c r="C2740" s="44">
        <v>596</v>
      </c>
      <c r="D2740" s="46" t="s">
        <v>2631</v>
      </c>
      <c r="E2740" s="46" t="s">
        <v>2631</v>
      </c>
      <c r="F2740" s="63"/>
      <c r="G2740" s="189"/>
      <c r="H2740" s="110" t="s">
        <v>5035</v>
      </c>
      <c r="I2740" s="63" t="s">
        <v>2832</v>
      </c>
      <c r="J2740" s="66"/>
      <c r="K2740" s="48"/>
      <c r="L2740" s="198"/>
    </row>
    <row r="2741" spans="2:12" ht="19.5" customHeight="1">
      <c r="B2741" s="44">
        <f t="shared" si="55"/>
        <v>2733</v>
      </c>
      <c r="C2741" s="44">
        <v>597</v>
      </c>
      <c r="D2741" s="46" t="s">
        <v>2631</v>
      </c>
      <c r="E2741" s="46" t="s">
        <v>2631</v>
      </c>
      <c r="F2741" s="63"/>
      <c r="G2741" s="189"/>
      <c r="H2741" s="110" t="s">
        <v>5035</v>
      </c>
      <c r="I2741" s="63" t="s">
        <v>2833</v>
      </c>
      <c r="J2741" s="66"/>
      <c r="K2741" s="48"/>
      <c r="L2741" s="198"/>
    </row>
    <row r="2742" spans="2:12" ht="19.5" customHeight="1">
      <c r="B2742" s="44">
        <f t="shared" si="55"/>
        <v>2734</v>
      </c>
      <c r="C2742" s="44">
        <v>598</v>
      </c>
      <c r="D2742" s="46" t="s">
        <v>2631</v>
      </c>
      <c r="E2742" s="46" t="s">
        <v>2631</v>
      </c>
      <c r="F2742" s="63"/>
      <c r="G2742" s="189"/>
      <c r="H2742" s="110" t="s">
        <v>5035</v>
      </c>
      <c r="I2742" s="63" t="s">
        <v>2834</v>
      </c>
      <c r="J2742" s="66"/>
      <c r="K2742" s="48"/>
      <c r="L2742" s="198"/>
    </row>
    <row r="2743" spans="2:12" ht="19.5" customHeight="1">
      <c r="B2743" s="44">
        <f t="shared" si="55"/>
        <v>2735</v>
      </c>
      <c r="C2743" s="44">
        <v>599</v>
      </c>
      <c r="D2743" s="46" t="s">
        <v>2631</v>
      </c>
      <c r="E2743" s="46" t="s">
        <v>2631</v>
      </c>
      <c r="F2743" s="63"/>
      <c r="G2743" s="189"/>
      <c r="H2743" s="110" t="s">
        <v>5035</v>
      </c>
      <c r="I2743" s="63" t="s">
        <v>2835</v>
      </c>
      <c r="J2743" s="66"/>
      <c r="K2743" s="48"/>
      <c r="L2743" s="198"/>
    </row>
    <row r="2744" spans="2:12" ht="19.5" customHeight="1">
      <c r="B2744" s="44">
        <f t="shared" si="55"/>
        <v>2736</v>
      </c>
      <c r="C2744" s="44">
        <v>600</v>
      </c>
      <c r="D2744" s="46" t="s">
        <v>2631</v>
      </c>
      <c r="E2744" s="46" t="s">
        <v>2631</v>
      </c>
      <c r="F2744" s="63"/>
      <c r="G2744" s="189"/>
      <c r="H2744" s="110" t="s">
        <v>5035</v>
      </c>
      <c r="I2744" s="63" t="s">
        <v>2836</v>
      </c>
      <c r="J2744" s="66" t="s">
        <v>3387</v>
      </c>
      <c r="K2744" s="78" t="s">
        <v>3285</v>
      </c>
      <c r="L2744" s="200" t="s">
        <v>3214</v>
      </c>
    </row>
    <row r="2745" spans="2:12" ht="19.5" customHeight="1">
      <c r="B2745" s="44">
        <f t="shared" si="55"/>
        <v>2737</v>
      </c>
      <c r="C2745" s="44">
        <v>601</v>
      </c>
      <c r="D2745" s="46" t="s">
        <v>2631</v>
      </c>
      <c r="E2745" s="46" t="s">
        <v>2631</v>
      </c>
      <c r="F2745" s="63"/>
      <c r="G2745" s="189"/>
      <c r="H2745" s="110" t="s">
        <v>5035</v>
      </c>
      <c r="I2745" s="63" t="s">
        <v>2837</v>
      </c>
      <c r="J2745" s="66" t="s">
        <v>3554</v>
      </c>
      <c r="K2745" s="78" t="s">
        <v>3285</v>
      </c>
      <c r="L2745" s="200" t="s">
        <v>3214</v>
      </c>
    </row>
    <row r="2746" spans="2:12" ht="19.5" customHeight="1">
      <c r="B2746" s="44">
        <f t="shared" si="55"/>
        <v>2738</v>
      </c>
      <c r="C2746" s="44">
        <v>602</v>
      </c>
      <c r="D2746" s="46" t="s">
        <v>2631</v>
      </c>
      <c r="E2746" s="46" t="s">
        <v>2631</v>
      </c>
      <c r="F2746" s="63"/>
      <c r="G2746" s="189"/>
      <c r="H2746" s="110" t="s">
        <v>5035</v>
      </c>
      <c r="I2746" s="63" t="s">
        <v>2838</v>
      </c>
      <c r="J2746" s="66" t="s">
        <v>3727</v>
      </c>
      <c r="K2746" s="78" t="s">
        <v>3285</v>
      </c>
      <c r="L2746" s="200" t="s">
        <v>3214</v>
      </c>
    </row>
    <row r="2747" spans="2:12" ht="19.5" customHeight="1">
      <c r="B2747" s="44">
        <f t="shared" si="55"/>
        <v>2739</v>
      </c>
      <c r="C2747" s="44">
        <v>603</v>
      </c>
      <c r="D2747" s="46" t="s">
        <v>2631</v>
      </c>
      <c r="E2747" s="46" t="s">
        <v>2631</v>
      </c>
      <c r="F2747" s="78"/>
      <c r="G2747" s="189"/>
      <c r="H2747" s="113" t="s">
        <v>677</v>
      </c>
      <c r="I2747" s="63" t="s">
        <v>2839</v>
      </c>
      <c r="J2747" s="66" t="s">
        <v>5082</v>
      </c>
      <c r="K2747" s="55" t="s">
        <v>3268</v>
      </c>
      <c r="L2747" s="200" t="s">
        <v>3267</v>
      </c>
    </row>
    <row r="2748" spans="2:12" ht="19.5" customHeight="1">
      <c r="B2748" s="44">
        <f t="shared" si="55"/>
        <v>2740</v>
      </c>
      <c r="C2748" s="44">
        <v>604</v>
      </c>
      <c r="D2748" s="46" t="s">
        <v>2631</v>
      </c>
      <c r="E2748" s="46" t="s">
        <v>2631</v>
      </c>
      <c r="F2748" s="49"/>
      <c r="G2748" s="189"/>
      <c r="H2748" s="112" t="s">
        <v>5036</v>
      </c>
      <c r="I2748" s="63" t="s">
        <v>2840</v>
      </c>
      <c r="J2748" s="66" t="s">
        <v>5081</v>
      </c>
      <c r="K2748" s="55" t="s">
        <v>3268</v>
      </c>
      <c r="L2748" s="200" t="s">
        <v>3267</v>
      </c>
    </row>
    <row r="2749" spans="2:12" ht="19.5" customHeight="1">
      <c r="B2749" s="44">
        <f t="shared" si="55"/>
        <v>2741</v>
      </c>
      <c r="C2749" s="44">
        <v>605</v>
      </c>
      <c r="D2749" s="46" t="s">
        <v>2631</v>
      </c>
      <c r="E2749" s="46" t="s">
        <v>2631</v>
      </c>
      <c r="F2749" s="49"/>
      <c r="G2749" s="189"/>
      <c r="H2749" s="110" t="s">
        <v>5035</v>
      </c>
      <c r="I2749" s="63" t="s">
        <v>2841</v>
      </c>
      <c r="J2749" s="66" t="s">
        <v>3438</v>
      </c>
      <c r="K2749" s="55" t="s">
        <v>3268</v>
      </c>
      <c r="L2749" s="200" t="s">
        <v>3267</v>
      </c>
    </row>
    <row r="2750" spans="2:12" ht="19.5" customHeight="1">
      <c r="B2750" s="44">
        <f t="shared" si="55"/>
        <v>2742</v>
      </c>
      <c r="C2750" s="44">
        <v>606</v>
      </c>
      <c r="D2750" s="46" t="s">
        <v>2631</v>
      </c>
      <c r="E2750" s="46" t="s">
        <v>2631</v>
      </c>
      <c r="F2750" s="63"/>
      <c r="G2750" s="189"/>
      <c r="H2750" s="110" t="s">
        <v>5035</v>
      </c>
      <c r="I2750" s="63" t="s">
        <v>2842</v>
      </c>
      <c r="J2750" s="66" t="s">
        <v>3532</v>
      </c>
      <c r="K2750" s="55" t="s">
        <v>3268</v>
      </c>
      <c r="L2750" s="200" t="s">
        <v>3267</v>
      </c>
    </row>
    <row r="2751" spans="2:12" ht="19.5" customHeight="1">
      <c r="B2751" s="44">
        <f t="shared" si="55"/>
        <v>2743</v>
      </c>
      <c r="C2751" s="44">
        <v>607</v>
      </c>
      <c r="D2751" s="46" t="s">
        <v>2631</v>
      </c>
      <c r="E2751" s="46" t="s">
        <v>2631</v>
      </c>
      <c r="F2751" s="63"/>
      <c r="G2751" s="189"/>
      <c r="H2751" s="111" t="s">
        <v>2286</v>
      </c>
      <c r="I2751" s="63" t="s">
        <v>2843</v>
      </c>
      <c r="J2751" s="66" t="s">
        <v>5080</v>
      </c>
      <c r="K2751" s="78" t="s">
        <v>2</v>
      </c>
      <c r="L2751" s="195" t="s">
        <v>3220</v>
      </c>
    </row>
    <row r="2752" spans="2:12" ht="19.5" customHeight="1">
      <c r="B2752" s="44">
        <f t="shared" si="55"/>
        <v>2744</v>
      </c>
      <c r="C2752" s="44">
        <v>608</v>
      </c>
      <c r="D2752" s="46" t="s">
        <v>2631</v>
      </c>
      <c r="E2752" s="46" t="s">
        <v>2631</v>
      </c>
      <c r="F2752" s="63"/>
      <c r="G2752" s="189"/>
      <c r="H2752" s="110" t="s">
        <v>5035</v>
      </c>
      <c r="I2752" s="63" t="s">
        <v>2844</v>
      </c>
      <c r="J2752" s="66" t="s">
        <v>3422</v>
      </c>
      <c r="K2752" s="78" t="s">
        <v>2</v>
      </c>
      <c r="L2752" s="195" t="s">
        <v>3220</v>
      </c>
    </row>
    <row r="2753" spans="2:12" ht="19.5" customHeight="1">
      <c r="B2753" s="44">
        <f t="shared" si="55"/>
        <v>2745</v>
      </c>
      <c r="C2753" s="44">
        <v>609</v>
      </c>
      <c r="D2753" s="46" t="s">
        <v>2631</v>
      </c>
      <c r="E2753" s="46" t="s">
        <v>2631</v>
      </c>
      <c r="F2753" s="63"/>
      <c r="G2753" s="189"/>
      <c r="H2753" s="110" t="s">
        <v>5035</v>
      </c>
      <c r="I2753" s="63" t="s">
        <v>2845</v>
      </c>
      <c r="J2753" s="66" t="s">
        <v>3539</v>
      </c>
      <c r="K2753" s="55" t="s">
        <v>76</v>
      </c>
      <c r="L2753" s="200" t="s">
        <v>3345</v>
      </c>
    </row>
    <row r="2754" spans="2:12" ht="19.5" customHeight="1">
      <c r="B2754" s="44">
        <f t="shared" si="55"/>
        <v>2746</v>
      </c>
      <c r="C2754" s="44">
        <v>610</v>
      </c>
      <c r="D2754" s="46" t="s">
        <v>2631</v>
      </c>
      <c r="E2754" s="46" t="s">
        <v>2631</v>
      </c>
      <c r="F2754" s="63"/>
      <c r="G2754" s="189"/>
      <c r="H2754" s="110" t="s">
        <v>5035</v>
      </c>
      <c r="I2754" s="63" t="s">
        <v>2846</v>
      </c>
      <c r="J2754" s="66" t="s">
        <v>5079</v>
      </c>
      <c r="K2754" s="78" t="s">
        <v>941</v>
      </c>
      <c r="L2754" s="195" t="s">
        <v>3261</v>
      </c>
    </row>
    <row r="2755" spans="2:12" ht="19.5" customHeight="1">
      <c r="B2755" s="44">
        <f t="shared" si="55"/>
        <v>2747</v>
      </c>
      <c r="C2755" s="44">
        <v>611</v>
      </c>
      <c r="D2755" s="46" t="s">
        <v>2631</v>
      </c>
      <c r="E2755" s="46" t="s">
        <v>2631</v>
      </c>
      <c r="F2755" s="63"/>
      <c r="G2755" s="189"/>
      <c r="H2755" s="110" t="s">
        <v>5035</v>
      </c>
      <c r="I2755" s="63" t="s">
        <v>2952</v>
      </c>
      <c r="J2755" s="66" t="s">
        <v>5078</v>
      </c>
      <c r="K2755" s="78" t="s">
        <v>941</v>
      </c>
      <c r="L2755" s="195" t="s">
        <v>3261</v>
      </c>
    </row>
    <row r="2756" spans="2:12" ht="19.5" customHeight="1">
      <c r="B2756" s="44">
        <f t="shared" si="55"/>
        <v>2748</v>
      </c>
      <c r="C2756" s="44">
        <v>612</v>
      </c>
      <c r="D2756" s="46" t="s">
        <v>2631</v>
      </c>
      <c r="E2756" s="46" t="s">
        <v>2631</v>
      </c>
      <c r="F2756" s="63"/>
      <c r="G2756" s="189"/>
      <c r="H2756" s="110" t="s">
        <v>5035</v>
      </c>
      <c r="I2756" s="63" t="s">
        <v>2847</v>
      </c>
      <c r="J2756" s="66" t="s">
        <v>3522</v>
      </c>
      <c r="K2756" s="78" t="s">
        <v>941</v>
      </c>
      <c r="L2756" s="195" t="s">
        <v>3261</v>
      </c>
    </row>
    <row r="2757" spans="2:12" ht="19.5" customHeight="1">
      <c r="B2757" s="44">
        <f t="shared" si="55"/>
        <v>2749</v>
      </c>
      <c r="C2757" s="44">
        <v>613</v>
      </c>
      <c r="D2757" s="46" t="s">
        <v>2631</v>
      </c>
      <c r="E2757" s="46" t="s">
        <v>2631</v>
      </c>
      <c r="F2757" s="63"/>
      <c r="G2757" s="189"/>
      <c r="H2757" s="110" t="s">
        <v>5035</v>
      </c>
      <c r="I2757" s="63" t="s">
        <v>2848</v>
      </c>
      <c r="J2757" s="66" t="s">
        <v>3441</v>
      </c>
      <c r="K2757" s="78" t="s">
        <v>941</v>
      </c>
      <c r="L2757" s="195" t="s">
        <v>3261</v>
      </c>
    </row>
    <row r="2758" spans="2:12" ht="19.5" customHeight="1">
      <c r="B2758" s="44">
        <f t="shared" si="55"/>
        <v>2750</v>
      </c>
      <c r="C2758" s="44">
        <v>614</v>
      </c>
      <c r="D2758" s="46" t="s">
        <v>2631</v>
      </c>
      <c r="E2758" s="46" t="s">
        <v>2631</v>
      </c>
      <c r="F2758" s="63"/>
      <c r="G2758" s="189"/>
      <c r="H2758" s="110" t="s">
        <v>5035</v>
      </c>
      <c r="I2758" s="63" t="s">
        <v>2849</v>
      </c>
      <c r="J2758" s="66" t="s">
        <v>3660</v>
      </c>
      <c r="K2758" s="78" t="s">
        <v>941</v>
      </c>
      <c r="L2758" s="195" t="s">
        <v>3261</v>
      </c>
    </row>
    <row r="2759" spans="2:12" ht="19.5" customHeight="1">
      <c r="B2759" s="44">
        <f t="shared" si="55"/>
        <v>2751</v>
      </c>
      <c r="C2759" s="44">
        <v>615</v>
      </c>
      <c r="D2759" s="46" t="s">
        <v>2631</v>
      </c>
      <c r="E2759" s="46" t="s">
        <v>2631</v>
      </c>
      <c r="F2759" s="63"/>
      <c r="G2759" s="189"/>
      <c r="H2759" s="109" t="s">
        <v>678</v>
      </c>
      <c r="I2759" s="63" t="s">
        <v>1202</v>
      </c>
      <c r="J2759" s="66" t="s">
        <v>3470</v>
      </c>
      <c r="K2759" s="55" t="s">
        <v>1202</v>
      </c>
      <c r="L2759" s="200" t="s">
        <v>3288</v>
      </c>
    </row>
    <row r="2760" spans="2:12" ht="19.5" customHeight="1">
      <c r="B2760" s="44">
        <f t="shared" si="55"/>
        <v>2752</v>
      </c>
      <c r="C2760" s="44">
        <v>616</v>
      </c>
      <c r="D2760" s="46" t="s">
        <v>2631</v>
      </c>
      <c r="E2760" s="46" t="s">
        <v>2631</v>
      </c>
      <c r="F2760" s="63"/>
      <c r="G2760" s="189"/>
      <c r="H2760" s="110" t="s">
        <v>5035</v>
      </c>
      <c r="I2760" s="63" t="s">
        <v>2850</v>
      </c>
      <c r="J2760" s="66" t="s">
        <v>3522</v>
      </c>
      <c r="K2760" s="55" t="s">
        <v>1202</v>
      </c>
      <c r="L2760" s="200" t="s">
        <v>3288</v>
      </c>
    </row>
    <row r="2761" spans="2:12" ht="19.5" customHeight="1">
      <c r="B2761" s="44">
        <f t="shared" si="55"/>
        <v>2753</v>
      </c>
      <c r="C2761" s="44">
        <v>617</v>
      </c>
      <c r="D2761" s="46" t="s">
        <v>2631</v>
      </c>
      <c r="E2761" s="46" t="s">
        <v>2631</v>
      </c>
      <c r="F2761" s="63"/>
      <c r="G2761" s="189"/>
      <c r="H2761" s="110" t="s">
        <v>5035</v>
      </c>
      <c r="I2761" s="63" t="s">
        <v>2851</v>
      </c>
      <c r="J2761" s="66" t="s">
        <v>3621</v>
      </c>
      <c r="K2761" s="55" t="s">
        <v>1202</v>
      </c>
      <c r="L2761" s="200" t="s">
        <v>3288</v>
      </c>
    </row>
    <row r="2762" spans="2:12" ht="19.5" customHeight="1">
      <c r="B2762" s="44">
        <f t="shared" si="55"/>
        <v>2754</v>
      </c>
      <c r="C2762" s="44">
        <v>618</v>
      </c>
      <c r="D2762" s="46" t="s">
        <v>2631</v>
      </c>
      <c r="E2762" s="46" t="s">
        <v>2631</v>
      </c>
      <c r="F2762" s="63"/>
      <c r="G2762" s="189"/>
      <c r="H2762" s="110" t="s">
        <v>5035</v>
      </c>
      <c r="I2762" s="63" t="s">
        <v>2852</v>
      </c>
      <c r="J2762" s="66" t="s">
        <v>3589</v>
      </c>
      <c r="K2762" s="55" t="s">
        <v>1202</v>
      </c>
      <c r="L2762" s="200" t="s">
        <v>3288</v>
      </c>
    </row>
    <row r="2763" spans="2:12" ht="19.5" customHeight="1">
      <c r="B2763" s="44">
        <f t="shared" si="55"/>
        <v>2755</v>
      </c>
      <c r="C2763" s="44">
        <v>619</v>
      </c>
      <c r="D2763" s="46" t="s">
        <v>2631</v>
      </c>
      <c r="E2763" s="46" t="s">
        <v>2631</v>
      </c>
      <c r="F2763" s="63"/>
      <c r="G2763" s="189"/>
      <c r="H2763" s="110" t="s">
        <v>5035</v>
      </c>
      <c r="I2763" s="63" t="s">
        <v>2853</v>
      </c>
      <c r="J2763" s="66" t="s">
        <v>3494</v>
      </c>
      <c r="K2763" s="55" t="s">
        <v>3375</v>
      </c>
      <c r="L2763" s="200" t="s">
        <v>3374</v>
      </c>
    </row>
    <row r="2764" spans="2:12" ht="19.5" customHeight="1">
      <c r="B2764" s="44">
        <f t="shared" si="55"/>
        <v>2756</v>
      </c>
      <c r="C2764" s="44">
        <v>620</v>
      </c>
      <c r="D2764" s="46" t="s">
        <v>2631</v>
      </c>
      <c r="E2764" s="46" t="s">
        <v>2631</v>
      </c>
      <c r="F2764" s="63"/>
      <c r="G2764" s="189"/>
      <c r="H2764" s="110" t="s">
        <v>5035</v>
      </c>
      <c r="I2764" s="63" t="s">
        <v>2854</v>
      </c>
      <c r="J2764" s="66" t="s">
        <v>3450</v>
      </c>
      <c r="K2764" s="78" t="s">
        <v>3217</v>
      </c>
      <c r="L2764" s="195" t="s">
        <v>3216</v>
      </c>
    </row>
    <row r="2765" spans="2:12" ht="19.5" customHeight="1">
      <c r="B2765" s="44">
        <f t="shared" si="55"/>
        <v>2757</v>
      </c>
      <c r="C2765" s="44">
        <v>621</v>
      </c>
      <c r="D2765" s="46" t="s">
        <v>2631</v>
      </c>
      <c r="E2765" s="46" t="s">
        <v>2631</v>
      </c>
      <c r="F2765" s="63"/>
      <c r="G2765" s="189"/>
      <c r="H2765" s="110" t="s">
        <v>5035</v>
      </c>
      <c r="I2765" s="63" t="s">
        <v>2855</v>
      </c>
      <c r="J2765" s="66" t="s">
        <v>3466</v>
      </c>
      <c r="K2765" s="60" t="s">
        <v>3378</v>
      </c>
      <c r="L2765" s="199" t="s">
        <v>3377</v>
      </c>
    </row>
    <row r="2766" spans="2:12" ht="19.5" customHeight="1">
      <c r="B2766" s="44">
        <f t="shared" si="55"/>
        <v>2758</v>
      </c>
      <c r="C2766" s="44">
        <v>622</v>
      </c>
      <c r="D2766" s="46" t="s">
        <v>2631</v>
      </c>
      <c r="E2766" s="46" t="s">
        <v>2631</v>
      </c>
      <c r="F2766" s="63"/>
      <c r="G2766" s="189"/>
      <c r="H2766" s="110" t="s">
        <v>5035</v>
      </c>
      <c r="I2766" s="63" t="s">
        <v>2856</v>
      </c>
      <c r="J2766" s="66" t="s">
        <v>3519</v>
      </c>
      <c r="K2766" s="78" t="s">
        <v>388</v>
      </c>
      <c r="L2766" s="195" t="s">
        <v>3231</v>
      </c>
    </row>
    <row r="2767" spans="2:12" ht="19.5" customHeight="1">
      <c r="B2767" s="44">
        <f t="shared" si="55"/>
        <v>2759</v>
      </c>
      <c r="C2767" s="44">
        <v>623</v>
      </c>
      <c r="D2767" s="46" t="s">
        <v>2631</v>
      </c>
      <c r="E2767" s="46" t="s">
        <v>2631</v>
      </c>
      <c r="F2767" s="63"/>
      <c r="G2767" s="189"/>
      <c r="H2767" s="110" t="s">
        <v>5035</v>
      </c>
      <c r="I2767" s="63" t="s">
        <v>2857</v>
      </c>
      <c r="J2767" s="66" t="s">
        <v>3567</v>
      </c>
      <c r="K2767" s="78" t="s">
        <v>388</v>
      </c>
      <c r="L2767" s="195" t="s">
        <v>3231</v>
      </c>
    </row>
    <row r="2768" spans="2:12" ht="19.5" customHeight="1">
      <c r="B2768" s="44">
        <f t="shared" si="55"/>
        <v>2760</v>
      </c>
      <c r="C2768" s="44">
        <v>624</v>
      </c>
      <c r="D2768" s="46" t="s">
        <v>2631</v>
      </c>
      <c r="E2768" s="46" t="s">
        <v>2631</v>
      </c>
      <c r="F2768" s="63"/>
      <c r="G2768" s="189"/>
      <c r="H2768" s="110" t="s">
        <v>5035</v>
      </c>
      <c r="I2768" s="63" t="s">
        <v>2858</v>
      </c>
      <c r="J2768" s="66" t="s">
        <v>3423</v>
      </c>
      <c r="K2768" s="78" t="s">
        <v>388</v>
      </c>
      <c r="L2768" s="195" t="s">
        <v>3231</v>
      </c>
    </row>
    <row r="2769" spans="2:12" ht="19.5" customHeight="1">
      <c r="B2769" s="44">
        <f t="shared" si="55"/>
        <v>2761</v>
      </c>
      <c r="C2769" s="44">
        <v>625</v>
      </c>
      <c r="D2769" s="46" t="s">
        <v>2631</v>
      </c>
      <c r="E2769" s="46" t="s">
        <v>2631</v>
      </c>
      <c r="F2769" s="63"/>
      <c r="G2769" s="189"/>
      <c r="H2769" s="110" t="s">
        <v>5035</v>
      </c>
      <c r="I2769" s="63" t="s">
        <v>2859</v>
      </c>
      <c r="J2769" s="66" t="s">
        <v>3518</v>
      </c>
      <c r="K2769" s="78" t="s">
        <v>388</v>
      </c>
      <c r="L2769" s="195" t="s">
        <v>3231</v>
      </c>
    </row>
    <row r="2770" spans="2:12" ht="19.5" customHeight="1">
      <c r="B2770" s="44">
        <f t="shared" si="55"/>
        <v>2762</v>
      </c>
      <c r="C2770" s="44">
        <v>626</v>
      </c>
      <c r="D2770" s="46" t="s">
        <v>2631</v>
      </c>
      <c r="E2770" s="46" t="s">
        <v>2631</v>
      </c>
      <c r="F2770" s="49"/>
      <c r="G2770" s="189"/>
      <c r="H2770" s="110" t="s">
        <v>5035</v>
      </c>
      <c r="I2770" s="63" t="s">
        <v>2860</v>
      </c>
      <c r="J2770" s="66" t="s">
        <v>3451</v>
      </c>
      <c r="K2770" s="78" t="s">
        <v>388</v>
      </c>
      <c r="L2770" s="195" t="s">
        <v>3231</v>
      </c>
    </row>
    <row r="2771" spans="2:12" ht="19.5" customHeight="1">
      <c r="B2771" s="44">
        <f t="shared" si="55"/>
        <v>2763</v>
      </c>
      <c r="C2771" s="44">
        <v>627</v>
      </c>
      <c r="D2771" s="46" t="s">
        <v>2631</v>
      </c>
      <c r="E2771" s="46" t="s">
        <v>2631</v>
      </c>
      <c r="F2771" s="63"/>
      <c r="G2771" s="189"/>
      <c r="H2771" s="110" t="s">
        <v>5035</v>
      </c>
      <c r="I2771" s="63" t="s">
        <v>2861</v>
      </c>
      <c r="J2771" s="66" t="s">
        <v>3424</v>
      </c>
      <c r="K2771" s="55" t="s">
        <v>230</v>
      </c>
      <c r="L2771" s="200" t="s">
        <v>3317</v>
      </c>
    </row>
    <row r="2772" spans="2:12" ht="19.5" customHeight="1">
      <c r="B2772" s="44">
        <f t="shared" si="55"/>
        <v>2764</v>
      </c>
      <c r="C2772" s="44">
        <v>628</v>
      </c>
      <c r="D2772" s="46" t="s">
        <v>2631</v>
      </c>
      <c r="E2772" s="46" t="s">
        <v>2631</v>
      </c>
      <c r="F2772" s="63"/>
      <c r="G2772" s="189"/>
      <c r="H2772" s="110" t="s">
        <v>5035</v>
      </c>
      <c r="I2772" s="63" t="s">
        <v>2862</v>
      </c>
      <c r="J2772" s="66" t="s">
        <v>3722</v>
      </c>
      <c r="K2772" s="55" t="s">
        <v>110</v>
      </c>
      <c r="L2772" s="200" t="s">
        <v>3337</v>
      </c>
    </row>
    <row r="2773" spans="2:12" ht="19.5" customHeight="1">
      <c r="B2773" s="44">
        <f t="shared" si="55"/>
        <v>2765</v>
      </c>
      <c r="C2773" s="44">
        <v>629</v>
      </c>
      <c r="D2773" s="46" t="s">
        <v>2631</v>
      </c>
      <c r="E2773" s="46" t="s">
        <v>2631</v>
      </c>
      <c r="F2773" s="63"/>
      <c r="G2773" s="189"/>
      <c r="H2773" s="110" t="s">
        <v>5035</v>
      </c>
      <c r="I2773" s="63" t="s">
        <v>2863</v>
      </c>
      <c r="J2773" s="66" t="s">
        <v>5077</v>
      </c>
      <c r="K2773" s="55" t="s">
        <v>110</v>
      </c>
      <c r="L2773" s="200" t="s">
        <v>3337</v>
      </c>
    </row>
    <row r="2774" spans="2:12" ht="19.5" customHeight="1">
      <c r="B2774" s="44">
        <f t="shared" si="55"/>
        <v>2766</v>
      </c>
      <c r="C2774" s="44">
        <v>630</v>
      </c>
      <c r="D2774" s="46" t="s">
        <v>2631</v>
      </c>
      <c r="E2774" s="46" t="s">
        <v>2631</v>
      </c>
      <c r="F2774" s="63"/>
      <c r="G2774" s="189"/>
      <c r="H2774" s="110" t="s">
        <v>5035</v>
      </c>
      <c r="I2774" s="63" t="s">
        <v>2864</v>
      </c>
      <c r="J2774" s="66" t="s">
        <v>5076</v>
      </c>
      <c r="K2774" s="55" t="s">
        <v>110</v>
      </c>
      <c r="L2774" s="200" t="s">
        <v>3337</v>
      </c>
    </row>
    <row r="2775" spans="2:12" ht="19.5" customHeight="1">
      <c r="B2775" s="44">
        <f t="shared" si="55"/>
        <v>2767</v>
      </c>
      <c r="C2775" s="44">
        <v>631</v>
      </c>
      <c r="D2775" s="46" t="s">
        <v>2631</v>
      </c>
      <c r="E2775" s="46" t="s">
        <v>2631</v>
      </c>
      <c r="F2775" s="63"/>
      <c r="G2775" s="189"/>
      <c r="H2775" s="110" t="s">
        <v>5035</v>
      </c>
      <c r="I2775" s="63" t="s">
        <v>2865</v>
      </c>
      <c r="J2775" s="66" t="s">
        <v>5031</v>
      </c>
      <c r="K2775" s="55" t="s">
        <v>110</v>
      </c>
      <c r="L2775" s="200" t="s">
        <v>3337</v>
      </c>
    </row>
    <row r="2776" spans="2:12" ht="19.5" customHeight="1">
      <c r="B2776" s="44">
        <f t="shared" si="55"/>
        <v>2768</v>
      </c>
      <c r="C2776" s="44">
        <v>632</v>
      </c>
      <c r="D2776" s="46" t="s">
        <v>2631</v>
      </c>
      <c r="E2776" s="46" t="s">
        <v>2631</v>
      </c>
      <c r="F2776" s="63"/>
      <c r="G2776" s="189"/>
      <c r="H2776" s="110" t="s">
        <v>5035</v>
      </c>
      <c r="I2776" s="63" t="s">
        <v>2866</v>
      </c>
      <c r="J2776" s="66" t="s">
        <v>5075</v>
      </c>
      <c r="K2776" s="55" t="s">
        <v>110</v>
      </c>
      <c r="L2776" s="200" t="s">
        <v>3337</v>
      </c>
    </row>
    <row r="2777" spans="2:12" ht="19.5" customHeight="1">
      <c r="B2777" s="44">
        <f t="shared" si="55"/>
        <v>2769</v>
      </c>
      <c r="C2777" s="44">
        <v>633</v>
      </c>
      <c r="D2777" s="46" t="s">
        <v>2631</v>
      </c>
      <c r="E2777" s="46" t="s">
        <v>2631</v>
      </c>
      <c r="F2777" s="63"/>
      <c r="G2777" s="189"/>
      <c r="H2777" s="110" t="s">
        <v>5035</v>
      </c>
      <c r="I2777" s="63" t="s">
        <v>2867</v>
      </c>
      <c r="J2777" s="66" t="s">
        <v>4844</v>
      </c>
      <c r="K2777" s="55" t="s">
        <v>110</v>
      </c>
      <c r="L2777" s="200" t="s">
        <v>3337</v>
      </c>
    </row>
    <row r="2778" spans="2:12" ht="19.5" customHeight="1">
      <c r="B2778" s="44">
        <f t="shared" si="55"/>
        <v>2770</v>
      </c>
      <c r="C2778" s="44">
        <v>634</v>
      </c>
      <c r="D2778" s="46" t="s">
        <v>2631</v>
      </c>
      <c r="E2778" s="46" t="s">
        <v>2631</v>
      </c>
      <c r="F2778" s="63"/>
      <c r="G2778" s="189"/>
      <c r="H2778" s="110" t="s">
        <v>5035</v>
      </c>
      <c r="I2778" s="63" t="s">
        <v>2868</v>
      </c>
      <c r="J2778" s="66" t="s">
        <v>5074</v>
      </c>
      <c r="K2778" s="55" t="s">
        <v>110</v>
      </c>
      <c r="L2778" s="200" t="s">
        <v>3337</v>
      </c>
    </row>
    <row r="2779" spans="2:12" ht="19.5" customHeight="1">
      <c r="B2779" s="44">
        <f t="shared" si="55"/>
        <v>2771</v>
      </c>
      <c r="C2779" s="44">
        <v>635</v>
      </c>
      <c r="D2779" s="46" t="s">
        <v>2631</v>
      </c>
      <c r="E2779" s="46" t="s">
        <v>2631</v>
      </c>
      <c r="F2779" s="63"/>
      <c r="G2779" s="189"/>
      <c r="H2779" s="110" t="s">
        <v>5035</v>
      </c>
      <c r="I2779" s="63" t="s">
        <v>2869</v>
      </c>
      <c r="J2779" s="66" t="s">
        <v>5073</v>
      </c>
      <c r="K2779" s="55" t="s">
        <v>278</v>
      </c>
      <c r="L2779" s="200" t="s">
        <v>3354</v>
      </c>
    </row>
    <row r="2780" spans="2:12" ht="19.5" customHeight="1">
      <c r="B2780" s="44">
        <f t="shared" si="55"/>
        <v>2772</v>
      </c>
      <c r="C2780" s="44">
        <v>636</v>
      </c>
      <c r="D2780" s="46" t="s">
        <v>2631</v>
      </c>
      <c r="E2780" s="46" t="s">
        <v>2631</v>
      </c>
      <c r="F2780" s="63"/>
      <c r="G2780" s="189"/>
      <c r="H2780" s="112" t="s">
        <v>5036</v>
      </c>
      <c r="I2780" s="63" t="s">
        <v>2870</v>
      </c>
      <c r="J2780" s="66" t="s">
        <v>4484</v>
      </c>
      <c r="K2780" s="55" t="s">
        <v>278</v>
      </c>
      <c r="L2780" s="200" t="s">
        <v>3354</v>
      </c>
    </row>
    <row r="2781" spans="2:12" ht="19.5" customHeight="1">
      <c r="B2781" s="44">
        <f t="shared" si="55"/>
        <v>2773</v>
      </c>
      <c r="C2781" s="44">
        <v>637</v>
      </c>
      <c r="D2781" s="46" t="s">
        <v>2631</v>
      </c>
      <c r="E2781" s="46" t="s">
        <v>2631</v>
      </c>
      <c r="F2781" s="63"/>
      <c r="G2781" s="189"/>
      <c r="H2781" s="110" t="s">
        <v>5035</v>
      </c>
      <c r="I2781" s="63" t="s">
        <v>2871</v>
      </c>
      <c r="J2781" s="66" t="s">
        <v>4868</v>
      </c>
      <c r="K2781" s="55" t="s">
        <v>278</v>
      </c>
      <c r="L2781" s="200" t="s">
        <v>3354</v>
      </c>
    </row>
    <row r="2782" spans="2:12" ht="19.5" customHeight="1">
      <c r="B2782" s="44">
        <f t="shared" si="55"/>
        <v>2774</v>
      </c>
      <c r="C2782" s="44">
        <v>638</v>
      </c>
      <c r="D2782" s="46" t="s">
        <v>2631</v>
      </c>
      <c r="E2782" s="46" t="s">
        <v>2631</v>
      </c>
      <c r="F2782" s="63"/>
      <c r="G2782" s="189"/>
      <c r="H2782" s="110" t="s">
        <v>5035</v>
      </c>
      <c r="I2782" s="63" t="s">
        <v>2872</v>
      </c>
      <c r="J2782" s="66" t="s">
        <v>5072</v>
      </c>
      <c r="K2782" s="55" t="s">
        <v>278</v>
      </c>
      <c r="L2782" s="200" t="s">
        <v>3354</v>
      </c>
    </row>
    <row r="2783" spans="2:12" ht="19.5" customHeight="1">
      <c r="B2783" s="44">
        <f t="shared" si="55"/>
        <v>2775</v>
      </c>
      <c r="C2783" s="44">
        <v>639</v>
      </c>
      <c r="D2783" s="46" t="s">
        <v>2631</v>
      </c>
      <c r="E2783" s="46" t="s">
        <v>2631</v>
      </c>
      <c r="F2783" s="63"/>
      <c r="G2783" s="189"/>
      <c r="H2783" s="110" t="s">
        <v>5035</v>
      </c>
      <c r="I2783" s="63" t="s">
        <v>2873</v>
      </c>
      <c r="J2783" s="66" t="s">
        <v>4868</v>
      </c>
      <c r="K2783" s="55" t="s">
        <v>278</v>
      </c>
      <c r="L2783" s="200" t="s">
        <v>3354</v>
      </c>
    </row>
    <row r="2784" spans="2:12" ht="19.5" customHeight="1">
      <c r="B2784" s="44">
        <f t="shared" si="55"/>
        <v>2776</v>
      </c>
      <c r="C2784" s="44">
        <v>640</v>
      </c>
      <c r="D2784" s="46" t="s">
        <v>2631</v>
      </c>
      <c r="E2784" s="46" t="s">
        <v>2631</v>
      </c>
      <c r="F2784" s="63"/>
      <c r="G2784" s="189"/>
      <c r="H2784" s="110" t="s">
        <v>5035</v>
      </c>
      <c r="I2784" s="63" t="s">
        <v>2874</v>
      </c>
      <c r="J2784" s="66" t="s">
        <v>4872</v>
      </c>
      <c r="K2784" s="55" t="s">
        <v>278</v>
      </c>
      <c r="L2784" s="200" t="s">
        <v>3354</v>
      </c>
    </row>
    <row r="2785" spans="2:12" ht="19.5" customHeight="1">
      <c r="B2785" s="44">
        <f t="shared" si="55"/>
        <v>2777</v>
      </c>
      <c r="C2785" s="44">
        <v>641</v>
      </c>
      <c r="D2785" s="46" t="s">
        <v>2631</v>
      </c>
      <c r="E2785" s="46" t="s">
        <v>2631</v>
      </c>
      <c r="F2785" s="63"/>
      <c r="G2785" s="189"/>
      <c r="H2785" s="110" t="s">
        <v>5035</v>
      </c>
      <c r="I2785" s="63" t="s">
        <v>2875</v>
      </c>
      <c r="J2785" s="66" t="s">
        <v>3663</v>
      </c>
      <c r="K2785" s="55" t="s">
        <v>278</v>
      </c>
      <c r="L2785" s="200" t="s">
        <v>3354</v>
      </c>
    </row>
    <row r="2786" spans="2:12" ht="19.5" customHeight="1">
      <c r="B2786" s="44">
        <f t="shared" si="55"/>
        <v>2778</v>
      </c>
      <c r="C2786" s="44">
        <v>642</v>
      </c>
      <c r="D2786" s="46" t="s">
        <v>2631</v>
      </c>
      <c r="E2786" s="46" t="s">
        <v>2631</v>
      </c>
      <c r="F2786" s="63"/>
      <c r="G2786" s="189"/>
      <c r="H2786" s="110" t="s">
        <v>5035</v>
      </c>
      <c r="I2786" s="63" t="s">
        <v>2876</v>
      </c>
      <c r="J2786" s="66" t="s">
        <v>5047</v>
      </c>
      <c r="K2786" s="55" t="s">
        <v>278</v>
      </c>
      <c r="L2786" s="200" t="s">
        <v>3354</v>
      </c>
    </row>
    <row r="2787" spans="2:12" ht="19.5" customHeight="1">
      <c r="B2787" s="44">
        <f t="shared" si="55"/>
        <v>2779</v>
      </c>
      <c r="C2787" s="44">
        <v>643</v>
      </c>
      <c r="D2787" s="46" t="s">
        <v>2631</v>
      </c>
      <c r="E2787" s="46" t="s">
        <v>2631</v>
      </c>
      <c r="F2787" s="63"/>
      <c r="G2787" s="189"/>
      <c r="H2787" s="110" t="s">
        <v>5035</v>
      </c>
      <c r="I2787" s="63" t="s">
        <v>2877</v>
      </c>
      <c r="J2787" s="66" t="s">
        <v>5046</v>
      </c>
      <c r="K2787" s="55" t="s">
        <v>278</v>
      </c>
      <c r="L2787" s="200" t="s">
        <v>3354</v>
      </c>
    </row>
    <row r="2788" spans="2:12" ht="19.5" customHeight="1">
      <c r="B2788" s="44">
        <f t="shared" si="55"/>
        <v>2780</v>
      </c>
      <c r="C2788" s="44">
        <v>644</v>
      </c>
      <c r="D2788" s="46" t="s">
        <v>2631</v>
      </c>
      <c r="E2788" s="46" t="s">
        <v>2631</v>
      </c>
      <c r="F2788" s="63"/>
      <c r="G2788" s="189"/>
      <c r="H2788" s="110" t="s">
        <v>5035</v>
      </c>
      <c r="I2788" s="63" t="s">
        <v>2878</v>
      </c>
      <c r="J2788" s="66" t="s">
        <v>5045</v>
      </c>
      <c r="K2788" s="55" t="s">
        <v>278</v>
      </c>
      <c r="L2788" s="200" t="s">
        <v>3354</v>
      </c>
    </row>
    <row r="2789" spans="2:12" ht="19.5" customHeight="1">
      <c r="B2789" s="44">
        <f t="shared" ref="B2789:B2852" si="56">ROW()-8</f>
        <v>2781</v>
      </c>
      <c r="C2789" s="44">
        <v>645</v>
      </c>
      <c r="D2789" s="46" t="s">
        <v>2631</v>
      </c>
      <c r="E2789" s="46" t="s">
        <v>2631</v>
      </c>
      <c r="F2789" s="63"/>
      <c r="G2789" s="189"/>
      <c r="H2789" s="110" t="s">
        <v>5035</v>
      </c>
      <c r="I2789" s="63" t="s">
        <v>2879</v>
      </c>
      <c r="J2789" s="66" t="s">
        <v>5043</v>
      </c>
      <c r="K2789" s="55" t="s">
        <v>278</v>
      </c>
      <c r="L2789" s="200" t="s">
        <v>3354</v>
      </c>
    </row>
    <row r="2790" spans="2:12" ht="19.5" customHeight="1">
      <c r="B2790" s="44">
        <f t="shared" si="56"/>
        <v>2782</v>
      </c>
      <c r="C2790" s="44">
        <v>646</v>
      </c>
      <c r="D2790" s="46" t="s">
        <v>2631</v>
      </c>
      <c r="E2790" s="46" t="s">
        <v>2631</v>
      </c>
      <c r="F2790" s="63"/>
      <c r="G2790" s="189"/>
      <c r="H2790" s="110" t="s">
        <v>5035</v>
      </c>
      <c r="I2790" s="63" t="s">
        <v>2880</v>
      </c>
      <c r="J2790" s="66" t="s">
        <v>3439</v>
      </c>
      <c r="K2790" s="39" t="s">
        <v>667</v>
      </c>
      <c r="L2790" s="200" t="s">
        <v>3499</v>
      </c>
    </row>
    <row r="2791" spans="2:12" ht="19.5" customHeight="1">
      <c r="B2791" s="44">
        <f t="shared" si="56"/>
        <v>2783</v>
      </c>
      <c r="C2791" s="44">
        <v>647</v>
      </c>
      <c r="D2791" s="46" t="s">
        <v>2631</v>
      </c>
      <c r="E2791" s="46" t="s">
        <v>2631</v>
      </c>
      <c r="F2791" s="63"/>
      <c r="G2791" s="189"/>
      <c r="H2791" s="110" t="s">
        <v>5035</v>
      </c>
      <c r="I2791" s="63" t="s">
        <v>2881</v>
      </c>
      <c r="J2791" s="66" t="s">
        <v>3715</v>
      </c>
      <c r="K2791" s="39" t="s">
        <v>667</v>
      </c>
      <c r="L2791" s="200" t="s">
        <v>3499</v>
      </c>
    </row>
    <row r="2792" spans="2:12" ht="19.5" customHeight="1">
      <c r="B2792" s="44">
        <f t="shared" si="56"/>
        <v>2784</v>
      </c>
      <c r="C2792" s="44">
        <v>648</v>
      </c>
      <c r="D2792" s="46" t="s">
        <v>2631</v>
      </c>
      <c r="E2792" s="46" t="s">
        <v>2631</v>
      </c>
      <c r="F2792" s="63"/>
      <c r="G2792" s="192"/>
      <c r="H2792" s="111" t="s">
        <v>2286</v>
      </c>
      <c r="I2792" s="63" t="s">
        <v>2882</v>
      </c>
      <c r="J2792" s="66" t="s">
        <v>5042</v>
      </c>
      <c r="K2792" s="39" t="s">
        <v>2152</v>
      </c>
      <c r="L2792" s="200" t="s">
        <v>4842</v>
      </c>
    </row>
    <row r="2793" spans="2:12" ht="19.5" customHeight="1">
      <c r="B2793" s="44">
        <f t="shared" si="56"/>
        <v>2785</v>
      </c>
      <c r="C2793" s="44">
        <v>649</v>
      </c>
      <c r="D2793" s="46" t="s">
        <v>2631</v>
      </c>
      <c r="E2793" s="46" t="s">
        <v>2631</v>
      </c>
      <c r="F2793" s="63"/>
      <c r="G2793" s="189"/>
      <c r="H2793" s="110" t="s">
        <v>5035</v>
      </c>
      <c r="I2793" s="63" t="s">
        <v>2883</v>
      </c>
      <c r="J2793" s="66" t="s">
        <v>3718</v>
      </c>
      <c r="K2793" s="78" t="s">
        <v>5040</v>
      </c>
      <c r="L2793" s="195" t="s">
        <v>5041</v>
      </c>
    </row>
    <row r="2794" spans="2:12" ht="19.5" customHeight="1">
      <c r="B2794" s="44">
        <f t="shared" si="56"/>
        <v>2786</v>
      </c>
      <c r="C2794" s="44">
        <v>650</v>
      </c>
      <c r="D2794" s="46" t="s">
        <v>2631</v>
      </c>
      <c r="E2794" s="46" t="s">
        <v>2631</v>
      </c>
      <c r="F2794" s="63"/>
      <c r="G2794" s="189"/>
      <c r="H2794" s="110" t="s">
        <v>5035</v>
      </c>
      <c r="I2794" s="63" t="s">
        <v>2884</v>
      </c>
      <c r="J2794" s="66" t="s">
        <v>5044</v>
      </c>
      <c r="K2794" s="55" t="s">
        <v>3831</v>
      </c>
      <c r="L2794" s="200" t="s">
        <v>3830</v>
      </c>
    </row>
    <row r="2795" spans="2:12" ht="19.5" customHeight="1">
      <c r="B2795" s="44">
        <f t="shared" si="56"/>
        <v>2787</v>
      </c>
      <c r="C2795" s="44">
        <v>651</v>
      </c>
      <c r="D2795" s="46" t="s">
        <v>2631</v>
      </c>
      <c r="E2795" s="46" t="s">
        <v>2631</v>
      </c>
      <c r="F2795" s="63"/>
      <c r="G2795" s="189"/>
      <c r="H2795" s="109" t="s">
        <v>678</v>
      </c>
      <c r="I2795" s="63" t="s">
        <v>2885</v>
      </c>
      <c r="J2795" s="66" t="s">
        <v>3584</v>
      </c>
      <c r="K2795" s="39" t="s">
        <v>4856</v>
      </c>
      <c r="L2795" s="200" t="s">
        <v>4855</v>
      </c>
    </row>
    <row r="2796" spans="2:12" ht="19.5" customHeight="1">
      <c r="B2796" s="44">
        <f t="shared" si="56"/>
        <v>2788</v>
      </c>
      <c r="C2796" s="44">
        <v>652</v>
      </c>
      <c r="D2796" s="46" t="s">
        <v>2631</v>
      </c>
      <c r="E2796" s="46" t="s">
        <v>2631</v>
      </c>
      <c r="F2796" s="63"/>
      <c r="G2796" s="189"/>
      <c r="H2796" s="109" t="s">
        <v>678</v>
      </c>
      <c r="I2796" s="63" t="s">
        <v>2886</v>
      </c>
      <c r="J2796" s="66" t="s">
        <v>3387</v>
      </c>
      <c r="K2796" s="48" t="s">
        <v>64</v>
      </c>
      <c r="L2796" s="198" t="s">
        <v>3192</v>
      </c>
    </row>
    <row r="2797" spans="2:12" ht="19.5" customHeight="1">
      <c r="B2797" s="44">
        <f t="shared" si="56"/>
        <v>2789</v>
      </c>
      <c r="C2797" s="44">
        <v>653</v>
      </c>
      <c r="D2797" s="46" t="s">
        <v>2631</v>
      </c>
      <c r="E2797" s="46" t="s">
        <v>2631</v>
      </c>
      <c r="F2797" s="63"/>
      <c r="G2797" s="189"/>
      <c r="H2797" s="110" t="s">
        <v>5035</v>
      </c>
      <c r="I2797" s="63" t="s">
        <v>2887</v>
      </c>
      <c r="J2797" s="66" t="s">
        <v>3389</v>
      </c>
      <c r="K2797" s="48" t="s">
        <v>350</v>
      </c>
      <c r="L2797" s="198" t="s">
        <v>3186</v>
      </c>
    </row>
    <row r="2798" spans="2:12" ht="19.5" customHeight="1">
      <c r="B2798" s="44">
        <f t="shared" si="56"/>
        <v>2790</v>
      </c>
      <c r="C2798" s="44">
        <v>654</v>
      </c>
      <c r="D2798" s="46" t="s">
        <v>2631</v>
      </c>
      <c r="E2798" s="46" t="s">
        <v>2631</v>
      </c>
      <c r="F2798" s="63"/>
      <c r="G2798" s="189"/>
      <c r="H2798" s="112" t="s">
        <v>5036</v>
      </c>
      <c r="I2798" s="63" t="s">
        <v>2888</v>
      </c>
      <c r="J2798" s="66" t="s">
        <v>3395</v>
      </c>
      <c r="K2798" s="48" t="s">
        <v>3153</v>
      </c>
      <c r="L2798" s="198" t="s">
        <v>3199</v>
      </c>
    </row>
    <row r="2799" spans="2:12" ht="19.5" customHeight="1">
      <c r="B2799" s="44">
        <f t="shared" si="56"/>
        <v>2791</v>
      </c>
      <c r="C2799" s="44">
        <v>655</v>
      </c>
      <c r="D2799" s="46" t="s">
        <v>2631</v>
      </c>
      <c r="E2799" s="46" t="s">
        <v>2631</v>
      </c>
      <c r="F2799" s="63"/>
      <c r="G2799" s="189"/>
      <c r="H2799" s="112" t="s">
        <v>5036</v>
      </c>
      <c r="I2799" s="63" t="s">
        <v>2889</v>
      </c>
      <c r="J2799" s="66" t="s">
        <v>3399</v>
      </c>
      <c r="K2799" s="48" t="s">
        <v>3207</v>
      </c>
      <c r="L2799" s="198" t="s">
        <v>3208</v>
      </c>
    </row>
    <row r="2800" spans="2:12" ht="19.5" customHeight="1">
      <c r="B2800" s="44">
        <f t="shared" si="56"/>
        <v>2792</v>
      </c>
      <c r="C2800" s="44">
        <v>656</v>
      </c>
      <c r="D2800" s="46" t="s">
        <v>2631</v>
      </c>
      <c r="E2800" s="46" t="s">
        <v>2631</v>
      </c>
      <c r="F2800" s="63"/>
      <c r="G2800" s="189"/>
      <c r="H2800" s="109" t="s">
        <v>678</v>
      </c>
      <c r="I2800" s="63" t="s">
        <v>2890</v>
      </c>
      <c r="J2800" s="66" t="s">
        <v>3409</v>
      </c>
      <c r="K2800" s="48" t="s">
        <v>72</v>
      </c>
      <c r="L2800" s="199" t="s">
        <v>3191</v>
      </c>
    </row>
    <row r="2801" spans="2:12" ht="19.5" customHeight="1">
      <c r="B2801" s="44">
        <f t="shared" si="56"/>
        <v>2793</v>
      </c>
      <c r="C2801" s="44">
        <v>657</v>
      </c>
      <c r="D2801" s="46" t="s">
        <v>2631</v>
      </c>
      <c r="E2801" s="46" t="s">
        <v>2631</v>
      </c>
      <c r="F2801" s="63"/>
      <c r="G2801" s="189"/>
      <c r="H2801" s="110" t="s">
        <v>5035</v>
      </c>
      <c r="I2801" s="63" t="s">
        <v>2891</v>
      </c>
      <c r="J2801" s="66" t="s">
        <v>3409</v>
      </c>
      <c r="K2801" s="48" t="s">
        <v>3168</v>
      </c>
      <c r="L2801" s="198" t="s">
        <v>3228</v>
      </c>
    </row>
    <row r="2802" spans="2:12" ht="19.5" customHeight="1">
      <c r="B2802" s="44">
        <f t="shared" si="56"/>
        <v>2794</v>
      </c>
      <c r="C2802" s="44">
        <v>658</v>
      </c>
      <c r="D2802" s="46" t="s">
        <v>2631</v>
      </c>
      <c r="E2802" s="46" t="s">
        <v>2631</v>
      </c>
      <c r="F2802" s="63"/>
      <c r="G2802" s="189"/>
      <c r="H2802" s="110" t="s">
        <v>5035</v>
      </c>
      <c r="I2802" s="63" t="s">
        <v>2892</v>
      </c>
      <c r="J2802" s="66" t="s">
        <v>3411</v>
      </c>
      <c r="K2802" s="48" t="s">
        <v>1204</v>
      </c>
      <c r="L2802" s="198" t="s">
        <v>3225</v>
      </c>
    </row>
    <row r="2803" spans="2:12" ht="19.5" customHeight="1">
      <c r="B2803" s="44">
        <f t="shared" si="56"/>
        <v>2795</v>
      </c>
      <c r="C2803" s="44">
        <v>659</v>
      </c>
      <c r="D2803" s="46" t="s">
        <v>2631</v>
      </c>
      <c r="E2803" s="46" t="s">
        <v>2631</v>
      </c>
      <c r="F2803" s="63"/>
      <c r="G2803" s="189"/>
      <c r="H2803" s="110" t="s">
        <v>5035</v>
      </c>
      <c r="I2803" s="63" t="s">
        <v>2893</v>
      </c>
      <c r="J2803" s="66" t="s">
        <v>3412</v>
      </c>
      <c r="K2803" s="48" t="s">
        <v>3175</v>
      </c>
      <c r="L2803" s="198" t="s">
        <v>3235</v>
      </c>
    </row>
    <row r="2804" spans="2:12" ht="19.5" customHeight="1">
      <c r="B2804" s="44">
        <f t="shared" si="56"/>
        <v>2796</v>
      </c>
      <c r="C2804" s="44">
        <v>660</v>
      </c>
      <c r="D2804" s="46" t="s">
        <v>2631</v>
      </c>
      <c r="E2804" s="46" t="s">
        <v>2631</v>
      </c>
      <c r="F2804" s="63"/>
      <c r="G2804" s="189"/>
      <c r="H2804" s="110" t="s">
        <v>5035</v>
      </c>
      <c r="I2804" s="63" t="s">
        <v>2894</v>
      </c>
      <c r="J2804" s="66" t="s">
        <v>3412</v>
      </c>
      <c r="K2804" s="48" t="s">
        <v>28</v>
      </c>
      <c r="L2804" s="199" t="s">
        <v>3209</v>
      </c>
    </row>
    <row r="2805" spans="2:12" ht="19.5" customHeight="1">
      <c r="B2805" s="44">
        <f t="shared" si="56"/>
        <v>2797</v>
      </c>
      <c r="C2805" s="44">
        <v>661</v>
      </c>
      <c r="D2805" s="46" t="s">
        <v>2631</v>
      </c>
      <c r="E2805" s="46" t="s">
        <v>2631</v>
      </c>
      <c r="F2805" s="63"/>
      <c r="G2805" s="189"/>
      <c r="H2805" s="110" t="s">
        <v>5035</v>
      </c>
      <c r="I2805" s="63" t="s">
        <v>2895</v>
      </c>
      <c r="J2805" s="66" t="s">
        <v>3412</v>
      </c>
      <c r="K2805" s="48" t="s">
        <v>3166</v>
      </c>
      <c r="L2805" s="199" t="s">
        <v>3195</v>
      </c>
    </row>
    <row r="2806" spans="2:12" ht="19.5" customHeight="1">
      <c r="B2806" s="44">
        <f t="shared" si="56"/>
        <v>2798</v>
      </c>
      <c r="C2806" s="44">
        <v>662</v>
      </c>
      <c r="D2806" s="46" t="s">
        <v>2631</v>
      </c>
      <c r="E2806" s="46" t="s">
        <v>2631</v>
      </c>
      <c r="F2806" s="63"/>
      <c r="G2806" s="189"/>
      <c r="H2806" s="110" t="s">
        <v>5035</v>
      </c>
      <c r="I2806" s="63" t="s">
        <v>2896</v>
      </c>
      <c r="J2806" s="66" t="s">
        <v>3414</v>
      </c>
      <c r="K2806" s="48" t="s">
        <v>350</v>
      </c>
      <c r="L2806" s="199" t="s">
        <v>3186</v>
      </c>
    </row>
    <row r="2807" spans="2:12" ht="19.5" customHeight="1">
      <c r="B2807" s="44">
        <f t="shared" si="56"/>
        <v>2799</v>
      </c>
      <c r="C2807" s="44">
        <v>663</v>
      </c>
      <c r="D2807" s="46" t="s">
        <v>2631</v>
      </c>
      <c r="E2807" s="46" t="s">
        <v>2631</v>
      </c>
      <c r="F2807" s="63"/>
      <c r="G2807" s="189"/>
      <c r="H2807" s="110" t="s">
        <v>5035</v>
      </c>
      <c r="I2807" s="63" t="s">
        <v>2897</v>
      </c>
      <c r="J2807" s="66" t="s">
        <v>3414</v>
      </c>
      <c r="K2807" s="48" t="s">
        <v>72</v>
      </c>
      <c r="L2807" s="199" t="s">
        <v>3191</v>
      </c>
    </row>
    <row r="2808" spans="2:12" ht="19.5" customHeight="1">
      <c r="B2808" s="44">
        <f t="shared" si="56"/>
        <v>2800</v>
      </c>
      <c r="C2808" s="44">
        <v>664</v>
      </c>
      <c r="D2808" s="46" t="s">
        <v>2631</v>
      </c>
      <c r="E2808" s="46" t="s">
        <v>2631</v>
      </c>
      <c r="F2808" s="63"/>
      <c r="G2808" s="189"/>
      <c r="H2808" s="112" t="s">
        <v>5036</v>
      </c>
      <c r="I2808" s="63" t="s">
        <v>2898</v>
      </c>
      <c r="J2808" s="66" t="s">
        <v>3414</v>
      </c>
      <c r="K2808" s="48" t="s">
        <v>55</v>
      </c>
      <c r="L2808" s="198" t="s">
        <v>3243</v>
      </c>
    </row>
    <row r="2809" spans="2:12" ht="19.5" customHeight="1">
      <c r="B2809" s="44">
        <f t="shared" si="56"/>
        <v>2801</v>
      </c>
      <c r="C2809" s="44">
        <v>665</v>
      </c>
      <c r="D2809" s="46" t="s">
        <v>2631</v>
      </c>
      <c r="E2809" s="46" t="s">
        <v>2631</v>
      </c>
      <c r="F2809" s="63"/>
      <c r="G2809" s="189"/>
      <c r="H2809" s="110" t="s">
        <v>5035</v>
      </c>
      <c r="I2809" s="63" t="s">
        <v>2899</v>
      </c>
      <c r="J2809" s="66" t="s">
        <v>3414</v>
      </c>
      <c r="K2809" s="48" t="s">
        <v>72</v>
      </c>
      <c r="L2809" s="199" t="s">
        <v>3191</v>
      </c>
    </row>
    <row r="2810" spans="2:12" ht="19.5" customHeight="1">
      <c r="B2810" s="44">
        <f t="shared" si="56"/>
        <v>2802</v>
      </c>
      <c r="C2810" s="44">
        <v>666</v>
      </c>
      <c r="D2810" s="46" t="s">
        <v>2631</v>
      </c>
      <c r="E2810" s="46" t="s">
        <v>2631</v>
      </c>
      <c r="F2810" s="63"/>
      <c r="G2810" s="189"/>
      <c r="H2810" s="110" t="s">
        <v>5035</v>
      </c>
      <c r="I2810" s="63" t="s">
        <v>2900</v>
      </c>
      <c r="J2810" s="66" t="s">
        <v>3421</v>
      </c>
      <c r="K2810" s="48" t="s">
        <v>3167</v>
      </c>
      <c r="L2810" s="198" t="s">
        <v>3215</v>
      </c>
    </row>
    <row r="2811" spans="2:12" ht="19.5" customHeight="1">
      <c r="B2811" s="44">
        <f t="shared" si="56"/>
        <v>2803</v>
      </c>
      <c r="C2811" s="44">
        <v>667</v>
      </c>
      <c r="D2811" s="46" t="s">
        <v>2631</v>
      </c>
      <c r="E2811" s="46" t="s">
        <v>2631</v>
      </c>
      <c r="F2811" s="63"/>
      <c r="G2811" s="189"/>
      <c r="H2811" s="110" t="s">
        <v>5035</v>
      </c>
      <c r="I2811" s="63" t="s">
        <v>2901</v>
      </c>
      <c r="J2811" s="66" t="s">
        <v>3422</v>
      </c>
      <c r="K2811" s="48" t="s">
        <v>40</v>
      </c>
      <c r="L2811" s="199" t="s">
        <v>3193</v>
      </c>
    </row>
    <row r="2812" spans="2:12" ht="19.5" customHeight="1">
      <c r="B2812" s="44">
        <f t="shared" si="56"/>
        <v>2804</v>
      </c>
      <c r="C2812" s="44">
        <v>668</v>
      </c>
      <c r="D2812" s="46" t="s">
        <v>2631</v>
      </c>
      <c r="E2812" s="46" t="s">
        <v>2631</v>
      </c>
      <c r="F2812" s="63"/>
      <c r="G2812" s="189"/>
      <c r="H2812" s="110" t="s">
        <v>5035</v>
      </c>
      <c r="I2812" s="63" t="s">
        <v>2902</v>
      </c>
      <c r="J2812" s="66" t="s">
        <v>3422</v>
      </c>
      <c r="K2812" s="48" t="s">
        <v>3260</v>
      </c>
      <c r="L2812" s="198" t="s">
        <v>3259</v>
      </c>
    </row>
    <row r="2813" spans="2:12" ht="19.5" customHeight="1">
      <c r="B2813" s="44">
        <f t="shared" si="56"/>
        <v>2805</v>
      </c>
      <c r="C2813" s="44">
        <v>669</v>
      </c>
      <c r="D2813" s="46" t="s">
        <v>2631</v>
      </c>
      <c r="E2813" s="46" t="s">
        <v>2631</v>
      </c>
      <c r="F2813" s="63"/>
      <c r="G2813" s="189"/>
      <c r="H2813" s="110" t="s">
        <v>5035</v>
      </c>
      <c r="I2813" s="63" t="s">
        <v>2903</v>
      </c>
      <c r="J2813" s="66" t="s">
        <v>3424</v>
      </c>
      <c r="K2813" s="48" t="s">
        <v>3181</v>
      </c>
      <c r="L2813" s="198" t="s">
        <v>3232</v>
      </c>
    </row>
    <row r="2814" spans="2:12" ht="19.5" customHeight="1">
      <c r="B2814" s="44">
        <f t="shared" si="56"/>
        <v>2806</v>
      </c>
      <c r="C2814" s="44">
        <v>670</v>
      </c>
      <c r="D2814" s="46" t="s">
        <v>2631</v>
      </c>
      <c r="E2814" s="46" t="s">
        <v>2631</v>
      </c>
      <c r="F2814" s="63"/>
      <c r="G2814" s="189"/>
      <c r="H2814" s="110" t="s">
        <v>5035</v>
      </c>
      <c r="I2814" s="63" t="s">
        <v>2904</v>
      </c>
      <c r="J2814" s="66" t="s">
        <v>3424</v>
      </c>
      <c r="K2814" s="48" t="s">
        <v>3167</v>
      </c>
      <c r="L2814" s="198" t="s">
        <v>3215</v>
      </c>
    </row>
    <row r="2815" spans="2:12" ht="19.5" customHeight="1">
      <c r="B2815" s="44">
        <f t="shared" si="56"/>
        <v>2807</v>
      </c>
      <c r="C2815" s="44">
        <v>671</v>
      </c>
      <c r="D2815" s="46" t="s">
        <v>2631</v>
      </c>
      <c r="E2815" s="46" t="s">
        <v>2631</v>
      </c>
      <c r="F2815" s="63"/>
      <c r="G2815" s="189"/>
      <c r="H2815" s="110" t="s">
        <v>5035</v>
      </c>
      <c r="I2815" s="63" t="s">
        <v>2905</v>
      </c>
      <c r="J2815" s="66" t="s">
        <v>3424</v>
      </c>
      <c r="K2815" s="48" t="s">
        <v>63</v>
      </c>
      <c r="L2815" s="199" t="s">
        <v>3188</v>
      </c>
    </row>
    <row r="2816" spans="2:12" ht="19.5" customHeight="1">
      <c r="B2816" s="44">
        <f t="shared" si="56"/>
        <v>2808</v>
      </c>
      <c r="C2816" s="44">
        <v>672</v>
      </c>
      <c r="D2816" s="46" t="s">
        <v>2631</v>
      </c>
      <c r="E2816" s="46" t="s">
        <v>2631</v>
      </c>
      <c r="F2816" s="63"/>
      <c r="G2816" s="189"/>
      <c r="H2816" s="110" t="s">
        <v>5035</v>
      </c>
      <c r="I2816" s="63" t="s">
        <v>2907</v>
      </c>
      <c r="J2816" s="66" t="s">
        <v>3424</v>
      </c>
      <c r="K2816" s="48" t="s">
        <v>3181</v>
      </c>
      <c r="L2816" s="198" t="s">
        <v>3232</v>
      </c>
    </row>
    <row r="2817" spans="2:14" ht="19.5" customHeight="1">
      <c r="B2817" s="44">
        <f t="shared" si="56"/>
        <v>2809</v>
      </c>
      <c r="C2817" s="44">
        <v>673</v>
      </c>
      <c r="D2817" s="46" t="s">
        <v>2631</v>
      </c>
      <c r="E2817" s="46" t="s">
        <v>2631</v>
      </c>
      <c r="F2817" s="63"/>
      <c r="G2817" s="189"/>
      <c r="H2817" s="109" t="s">
        <v>678</v>
      </c>
      <c r="I2817" s="63" t="s">
        <v>2908</v>
      </c>
      <c r="J2817" s="66" t="s">
        <v>3429</v>
      </c>
      <c r="K2817" s="48" t="s">
        <v>72</v>
      </c>
      <c r="L2817" s="199" t="s">
        <v>3191</v>
      </c>
    </row>
    <row r="2818" spans="2:14" ht="19.5" customHeight="1">
      <c r="B2818" s="44">
        <f t="shared" si="56"/>
        <v>2810</v>
      </c>
      <c r="C2818" s="44">
        <v>674</v>
      </c>
      <c r="D2818" s="46" t="s">
        <v>2631</v>
      </c>
      <c r="E2818" s="46" t="s">
        <v>2631</v>
      </c>
      <c r="F2818" s="63"/>
      <c r="G2818" s="189"/>
      <c r="H2818" s="110" t="s">
        <v>5035</v>
      </c>
      <c r="I2818" s="63" t="s">
        <v>2909</v>
      </c>
      <c r="J2818" s="66" t="s">
        <v>3432</v>
      </c>
      <c r="K2818" s="48" t="s">
        <v>3167</v>
      </c>
      <c r="L2818" s="198" t="s">
        <v>3215</v>
      </c>
    </row>
    <row r="2819" spans="2:14" ht="19.5" customHeight="1">
      <c r="B2819" s="44">
        <f t="shared" si="56"/>
        <v>2811</v>
      </c>
      <c r="C2819" s="44">
        <v>675</v>
      </c>
      <c r="D2819" s="46" t="s">
        <v>2631</v>
      </c>
      <c r="E2819" s="46" t="s">
        <v>2631</v>
      </c>
      <c r="F2819" s="63"/>
      <c r="G2819" s="189"/>
      <c r="H2819" s="110" t="s">
        <v>5035</v>
      </c>
      <c r="I2819" s="63" t="s">
        <v>2910</v>
      </c>
      <c r="J2819" s="66" t="s">
        <v>3437</v>
      </c>
      <c r="K2819" s="60" t="s">
        <v>969</v>
      </c>
      <c r="L2819" s="199" t="s">
        <v>3301</v>
      </c>
    </row>
    <row r="2820" spans="2:14" ht="19.5" customHeight="1">
      <c r="B2820" s="44">
        <f t="shared" si="56"/>
        <v>2812</v>
      </c>
      <c r="C2820" s="44">
        <v>676</v>
      </c>
      <c r="D2820" s="46" t="s">
        <v>2631</v>
      </c>
      <c r="E2820" s="46" t="s">
        <v>2631</v>
      </c>
      <c r="F2820" s="63"/>
      <c r="G2820" s="189"/>
      <c r="H2820" s="110" t="s">
        <v>5035</v>
      </c>
      <c r="I2820" s="63" t="s">
        <v>2911</v>
      </c>
      <c r="J2820" s="66" t="s">
        <v>3437</v>
      </c>
      <c r="K2820" s="48" t="s">
        <v>3285</v>
      </c>
      <c r="L2820" s="199" t="s">
        <v>3214</v>
      </c>
    </row>
    <row r="2821" spans="2:14" ht="19.5" customHeight="1">
      <c r="B2821" s="44">
        <f t="shared" si="56"/>
        <v>2813</v>
      </c>
      <c r="C2821" s="44">
        <v>677</v>
      </c>
      <c r="D2821" s="46" t="s">
        <v>2631</v>
      </c>
      <c r="E2821" s="46" t="s">
        <v>2631</v>
      </c>
      <c r="F2821" s="63"/>
      <c r="G2821" s="189"/>
      <c r="H2821" s="110" t="s">
        <v>5035</v>
      </c>
      <c r="I2821" s="63" t="s">
        <v>2912</v>
      </c>
      <c r="J2821" s="66" t="s">
        <v>3437</v>
      </c>
      <c r="K2821" s="48" t="s">
        <v>3179</v>
      </c>
      <c r="L2821" s="199" t="s">
        <v>3189</v>
      </c>
    </row>
    <row r="2822" spans="2:14" ht="19.5" customHeight="1">
      <c r="B2822" s="44">
        <f t="shared" si="56"/>
        <v>2814</v>
      </c>
      <c r="C2822" s="44">
        <v>678</v>
      </c>
      <c r="D2822" s="46" t="s">
        <v>2631</v>
      </c>
      <c r="E2822" s="46" t="s">
        <v>2631</v>
      </c>
      <c r="F2822" s="63"/>
      <c r="G2822" s="189"/>
      <c r="H2822" s="110" t="s">
        <v>5035</v>
      </c>
      <c r="I2822" s="63" t="s">
        <v>2913</v>
      </c>
      <c r="J2822" s="66" t="s">
        <v>3437</v>
      </c>
      <c r="K2822" s="48" t="s">
        <v>3167</v>
      </c>
      <c r="L2822" s="198" t="s">
        <v>3215</v>
      </c>
    </row>
    <row r="2823" spans="2:14" ht="19.5" customHeight="1">
      <c r="B2823" s="44">
        <f t="shared" si="56"/>
        <v>2815</v>
      </c>
      <c r="C2823" s="44">
        <v>679</v>
      </c>
      <c r="D2823" s="46" t="s">
        <v>2631</v>
      </c>
      <c r="E2823" s="46" t="s">
        <v>2631</v>
      </c>
      <c r="F2823" s="63"/>
      <c r="G2823" s="189"/>
      <c r="H2823" s="110" t="s">
        <v>5035</v>
      </c>
      <c r="I2823" s="63" t="s">
        <v>2914</v>
      </c>
      <c r="J2823" s="66" t="s">
        <v>3439</v>
      </c>
      <c r="K2823" s="60" t="s">
        <v>3310</v>
      </c>
      <c r="L2823" s="199" t="s">
        <v>3309</v>
      </c>
    </row>
    <row r="2824" spans="2:14" ht="19.5" customHeight="1">
      <c r="B2824" s="44">
        <f t="shared" si="56"/>
        <v>2816</v>
      </c>
      <c r="C2824" s="44">
        <v>680</v>
      </c>
      <c r="D2824" s="46" t="s">
        <v>2631</v>
      </c>
      <c r="E2824" s="46" t="s">
        <v>2631</v>
      </c>
      <c r="F2824" s="63"/>
      <c r="G2824" s="189"/>
      <c r="H2824" s="110" t="s">
        <v>5035</v>
      </c>
      <c r="I2824" s="63" t="s">
        <v>2915</v>
      </c>
      <c r="J2824" s="66" t="s">
        <v>3439</v>
      </c>
      <c r="K2824" s="78" t="s">
        <v>3260</v>
      </c>
      <c r="L2824" s="195" t="s">
        <v>3259</v>
      </c>
      <c r="M2824" s="54"/>
      <c r="N2824" s="54"/>
    </row>
    <row r="2825" spans="2:14" ht="19.5" customHeight="1">
      <c r="B2825" s="44">
        <f t="shared" si="56"/>
        <v>2817</v>
      </c>
      <c r="C2825" s="44">
        <v>681</v>
      </c>
      <c r="D2825" s="46" t="s">
        <v>2631</v>
      </c>
      <c r="E2825" s="46" t="s">
        <v>2631</v>
      </c>
      <c r="F2825" s="63"/>
      <c r="G2825" s="189"/>
      <c r="H2825" s="112" t="s">
        <v>5036</v>
      </c>
      <c r="I2825" s="63" t="s">
        <v>2916</v>
      </c>
      <c r="J2825" s="66" t="s">
        <v>3439</v>
      </c>
      <c r="K2825" s="78" t="s">
        <v>21</v>
      </c>
      <c r="L2825" s="200" t="s">
        <v>3184</v>
      </c>
    </row>
    <row r="2826" spans="2:14" ht="19.5" customHeight="1">
      <c r="B2826" s="44">
        <f t="shared" si="56"/>
        <v>2818</v>
      </c>
      <c r="C2826" s="44">
        <v>682</v>
      </c>
      <c r="D2826" s="46" t="s">
        <v>2631</v>
      </c>
      <c r="E2826" s="46" t="s">
        <v>2631</v>
      </c>
      <c r="F2826" s="63"/>
      <c r="G2826" s="189"/>
      <c r="H2826" s="110" t="s">
        <v>5035</v>
      </c>
      <c r="I2826" s="63" t="s">
        <v>2917</v>
      </c>
      <c r="J2826" s="66" t="s">
        <v>3440</v>
      </c>
      <c r="K2826" s="78" t="s">
        <v>40</v>
      </c>
      <c r="L2826" s="200" t="s">
        <v>3193</v>
      </c>
    </row>
    <row r="2827" spans="2:14" ht="19.5" customHeight="1">
      <c r="B2827" s="44">
        <f t="shared" si="56"/>
        <v>2819</v>
      </c>
      <c r="C2827" s="44">
        <v>683</v>
      </c>
      <c r="D2827" s="46" t="s">
        <v>2631</v>
      </c>
      <c r="E2827" s="46" t="s">
        <v>2631</v>
      </c>
      <c r="F2827" s="63"/>
      <c r="G2827" s="189"/>
      <c r="H2827" s="110" t="s">
        <v>5035</v>
      </c>
      <c r="I2827" s="63" t="s">
        <v>2918</v>
      </c>
      <c r="J2827" s="66" t="s">
        <v>3440</v>
      </c>
      <c r="K2827" s="78" t="s">
        <v>3171</v>
      </c>
      <c r="L2827" s="195" t="s">
        <v>3266</v>
      </c>
    </row>
    <row r="2828" spans="2:14" ht="19.5" customHeight="1">
      <c r="B2828" s="44">
        <f t="shared" si="56"/>
        <v>2820</v>
      </c>
      <c r="C2828" s="44">
        <v>684</v>
      </c>
      <c r="D2828" s="46" t="s">
        <v>2631</v>
      </c>
      <c r="E2828" s="46" t="s">
        <v>2631</v>
      </c>
      <c r="F2828" s="63"/>
      <c r="G2828" s="189"/>
      <c r="H2828" s="110" t="s">
        <v>5035</v>
      </c>
      <c r="I2828" s="63" t="s">
        <v>2919</v>
      </c>
      <c r="J2828" s="66" t="s">
        <v>3448</v>
      </c>
      <c r="K2828" s="78" t="s">
        <v>3253</v>
      </c>
      <c r="L2828" s="195" t="s">
        <v>3252</v>
      </c>
    </row>
    <row r="2829" spans="2:14" ht="19.5" customHeight="1">
      <c r="B2829" s="44">
        <f t="shared" si="56"/>
        <v>2821</v>
      </c>
      <c r="C2829" s="44">
        <v>685</v>
      </c>
      <c r="D2829" s="46" t="s">
        <v>2631</v>
      </c>
      <c r="E2829" s="46" t="s">
        <v>2631</v>
      </c>
      <c r="F2829" s="63"/>
      <c r="G2829" s="189"/>
      <c r="H2829" s="110" t="s">
        <v>5035</v>
      </c>
      <c r="I2829" s="63" t="s">
        <v>2920</v>
      </c>
      <c r="J2829" s="66" t="s">
        <v>3450</v>
      </c>
      <c r="K2829" s="78" t="s">
        <v>25</v>
      </c>
      <c r="L2829" s="200" t="s">
        <v>3190</v>
      </c>
    </row>
    <row r="2830" spans="2:14" ht="19.5" customHeight="1">
      <c r="B2830" s="44">
        <f t="shared" si="56"/>
        <v>2822</v>
      </c>
      <c r="C2830" s="44">
        <v>686</v>
      </c>
      <c r="D2830" s="46" t="s">
        <v>2631</v>
      </c>
      <c r="E2830" s="46" t="s">
        <v>2631</v>
      </c>
      <c r="F2830" s="63"/>
      <c r="G2830" s="189"/>
      <c r="H2830" s="110" t="s">
        <v>5035</v>
      </c>
      <c r="I2830" s="63" t="s">
        <v>2921</v>
      </c>
      <c r="J2830" s="66" t="s">
        <v>3450</v>
      </c>
      <c r="K2830" s="78" t="s">
        <v>3182</v>
      </c>
      <c r="L2830" s="195" t="s">
        <v>3238</v>
      </c>
    </row>
    <row r="2831" spans="2:14" ht="19.5" customHeight="1">
      <c r="B2831" s="44">
        <f t="shared" si="56"/>
        <v>2823</v>
      </c>
      <c r="C2831" s="44">
        <v>687</v>
      </c>
      <c r="D2831" s="46" t="s">
        <v>2631</v>
      </c>
      <c r="E2831" s="46" t="s">
        <v>2631</v>
      </c>
      <c r="F2831" s="63"/>
      <c r="G2831" s="189"/>
      <c r="H2831" s="110" t="s">
        <v>5035</v>
      </c>
      <c r="I2831" s="63" t="s">
        <v>2922</v>
      </c>
      <c r="J2831" s="66" t="s">
        <v>3450</v>
      </c>
      <c r="K2831" s="78" t="s">
        <v>5</v>
      </c>
      <c r="L2831" s="195" t="s">
        <v>3218</v>
      </c>
    </row>
    <row r="2832" spans="2:14" ht="19.5" customHeight="1">
      <c r="B2832" s="44">
        <f t="shared" si="56"/>
        <v>2824</v>
      </c>
      <c r="C2832" s="44">
        <v>688</v>
      </c>
      <c r="D2832" s="46" t="s">
        <v>2631</v>
      </c>
      <c r="E2832" s="46" t="s">
        <v>2631</v>
      </c>
      <c r="F2832" s="63"/>
      <c r="G2832" s="189"/>
      <c r="H2832" s="110" t="s">
        <v>5035</v>
      </c>
      <c r="I2832" s="63" t="s">
        <v>2923</v>
      </c>
      <c r="J2832" s="66" t="s">
        <v>3451</v>
      </c>
      <c r="K2832" s="78" t="s">
        <v>65</v>
      </c>
      <c r="L2832" s="200" t="s">
        <v>3187</v>
      </c>
    </row>
    <row r="2833" spans="2:12" ht="19.5" customHeight="1">
      <c r="B2833" s="44">
        <f t="shared" si="56"/>
        <v>2825</v>
      </c>
      <c r="C2833" s="44">
        <v>689</v>
      </c>
      <c r="D2833" s="46" t="s">
        <v>2631</v>
      </c>
      <c r="E2833" s="46" t="s">
        <v>2631</v>
      </c>
      <c r="F2833" s="63"/>
      <c r="G2833" s="189"/>
      <c r="H2833" s="110" t="s">
        <v>5035</v>
      </c>
      <c r="I2833" s="63" t="s">
        <v>2924</v>
      </c>
      <c r="J2833" s="66" t="s">
        <v>3454</v>
      </c>
      <c r="K2833" s="78" t="s">
        <v>77</v>
      </c>
      <c r="L2833" s="195" t="s">
        <v>3255</v>
      </c>
    </row>
    <row r="2834" spans="2:12" ht="19.5" customHeight="1">
      <c r="B2834" s="44">
        <f t="shared" si="56"/>
        <v>2826</v>
      </c>
      <c r="C2834" s="44">
        <v>690</v>
      </c>
      <c r="D2834" s="46" t="s">
        <v>2631</v>
      </c>
      <c r="E2834" s="46" t="s">
        <v>2631</v>
      </c>
      <c r="F2834" s="63"/>
      <c r="G2834" s="189"/>
      <c r="H2834" s="110" t="s">
        <v>5035</v>
      </c>
      <c r="I2834" s="63" t="s">
        <v>2925</v>
      </c>
      <c r="J2834" s="66" t="s">
        <v>3454</v>
      </c>
      <c r="K2834" s="78" t="s">
        <v>1204</v>
      </c>
      <c r="L2834" s="195" t="s">
        <v>3225</v>
      </c>
    </row>
    <row r="2835" spans="2:12" ht="19.5" customHeight="1">
      <c r="B2835" s="44">
        <f t="shared" si="56"/>
        <v>2827</v>
      </c>
      <c r="C2835" s="44">
        <v>691</v>
      </c>
      <c r="D2835" s="46" t="s">
        <v>2631</v>
      </c>
      <c r="E2835" s="46" t="s">
        <v>2631</v>
      </c>
      <c r="F2835" s="63"/>
      <c r="G2835" s="189"/>
      <c r="H2835" s="110" t="s">
        <v>5035</v>
      </c>
      <c r="I2835" s="63" t="s">
        <v>2926</v>
      </c>
      <c r="J2835" s="66" t="s">
        <v>3456</v>
      </c>
      <c r="K2835" s="78" t="s">
        <v>388</v>
      </c>
      <c r="L2835" s="195" t="s">
        <v>3231</v>
      </c>
    </row>
    <row r="2836" spans="2:12" ht="19.5" customHeight="1">
      <c r="B2836" s="44">
        <f t="shared" si="56"/>
        <v>2828</v>
      </c>
      <c r="C2836" s="44">
        <v>692</v>
      </c>
      <c r="D2836" s="46" t="s">
        <v>2631</v>
      </c>
      <c r="E2836" s="46" t="s">
        <v>2631</v>
      </c>
      <c r="F2836" s="63"/>
      <c r="G2836" s="189"/>
      <c r="H2836" s="110" t="s">
        <v>5035</v>
      </c>
      <c r="I2836" s="63" t="s">
        <v>2927</v>
      </c>
      <c r="J2836" s="66" t="s">
        <v>3464</v>
      </c>
      <c r="K2836" s="78" t="s">
        <v>3153</v>
      </c>
      <c r="L2836" s="200" t="s">
        <v>3199</v>
      </c>
    </row>
    <row r="2837" spans="2:12" ht="19.5" customHeight="1">
      <c r="B2837" s="44">
        <f t="shared" si="56"/>
        <v>2829</v>
      </c>
      <c r="C2837" s="44">
        <v>693</v>
      </c>
      <c r="D2837" s="46" t="s">
        <v>2631</v>
      </c>
      <c r="E2837" s="46" t="s">
        <v>2631</v>
      </c>
      <c r="F2837" s="63"/>
      <c r="G2837" s="189"/>
      <c r="H2837" s="110" t="s">
        <v>5035</v>
      </c>
      <c r="I2837" s="63" t="s">
        <v>2928</v>
      </c>
      <c r="J2837" s="66" t="s">
        <v>3464</v>
      </c>
      <c r="K2837" s="78" t="s">
        <v>3160</v>
      </c>
      <c r="L2837" s="200" t="s">
        <v>3204</v>
      </c>
    </row>
    <row r="2838" spans="2:12" ht="19.5" customHeight="1">
      <c r="B2838" s="44">
        <f t="shared" si="56"/>
        <v>2830</v>
      </c>
      <c r="C2838" s="44">
        <v>694</v>
      </c>
      <c r="D2838" s="46" t="s">
        <v>2631</v>
      </c>
      <c r="E2838" s="46" t="s">
        <v>2631</v>
      </c>
      <c r="F2838" s="63"/>
      <c r="G2838" s="189"/>
      <c r="H2838" s="112" t="s">
        <v>5036</v>
      </c>
      <c r="I2838" s="63" t="s">
        <v>2929</v>
      </c>
      <c r="J2838" s="66" t="s">
        <v>3466</v>
      </c>
      <c r="K2838" s="78" t="s">
        <v>350</v>
      </c>
      <c r="L2838" s="200" t="s">
        <v>3186</v>
      </c>
    </row>
    <row r="2839" spans="2:12" ht="19.5" customHeight="1">
      <c r="B2839" s="44">
        <f t="shared" si="56"/>
        <v>2831</v>
      </c>
      <c r="C2839" s="44">
        <v>695</v>
      </c>
      <c r="D2839" s="46" t="s">
        <v>2631</v>
      </c>
      <c r="E2839" s="46" t="s">
        <v>2631</v>
      </c>
      <c r="F2839" s="63"/>
      <c r="G2839" s="189"/>
      <c r="H2839" s="110" t="s">
        <v>5035</v>
      </c>
      <c r="I2839" s="63" t="s">
        <v>2930</v>
      </c>
      <c r="J2839" s="66" t="s">
        <v>3466</v>
      </c>
      <c r="K2839" s="78" t="s">
        <v>3183</v>
      </c>
      <c r="L2839" s="200" t="s">
        <v>3185</v>
      </c>
    </row>
    <row r="2840" spans="2:12" ht="19.5" customHeight="1">
      <c r="B2840" s="44">
        <f t="shared" si="56"/>
        <v>2832</v>
      </c>
      <c r="C2840" s="44">
        <v>696</v>
      </c>
      <c r="D2840" s="46" t="s">
        <v>2631</v>
      </c>
      <c r="E2840" s="46" t="s">
        <v>2631</v>
      </c>
      <c r="F2840" s="63"/>
      <c r="G2840" s="189"/>
      <c r="H2840" s="110" t="s">
        <v>5035</v>
      </c>
      <c r="I2840" s="63" t="s">
        <v>2931</v>
      </c>
      <c r="J2840" s="66" t="s">
        <v>3466</v>
      </c>
      <c r="K2840" s="55" t="s">
        <v>278</v>
      </c>
      <c r="L2840" s="200" t="s">
        <v>3354</v>
      </c>
    </row>
    <row r="2841" spans="2:12" ht="19.5" customHeight="1">
      <c r="B2841" s="44">
        <f t="shared" si="56"/>
        <v>2833</v>
      </c>
      <c r="C2841" s="44">
        <v>697</v>
      </c>
      <c r="D2841" s="46" t="s">
        <v>2631</v>
      </c>
      <c r="E2841" s="46" t="s">
        <v>2631</v>
      </c>
      <c r="F2841" s="63"/>
      <c r="G2841" s="189"/>
      <c r="H2841" s="110" t="s">
        <v>5035</v>
      </c>
      <c r="I2841" s="63" t="s">
        <v>2932</v>
      </c>
      <c r="J2841" s="66" t="s">
        <v>3467</v>
      </c>
      <c r="K2841" s="78" t="s">
        <v>3160</v>
      </c>
      <c r="L2841" s="200" t="s">
        <v>3204</v>
      </c>
    </row>
    <row r="2842" spans="2:12" ht="19.5" customHeight="1">
      <c r="B2842" s="44">
        <f t="shared" si="56"/>
        <v>2834</v>
      </c>
      <c r="C2842" s="44">
        <v>698</v>
      </c>
      <c r="D2842" s="46" t="s">
        <v>2631</v>
      </c>
      <c r="E2842" s="46" t="s">
        <v>2631</v>
      </c>
      <c r="F2842" s="63"/>
      <c r="G2842" s="189"/>
      <c r="H2842" s="110" t="s">
        <v>5035</v>
      </c>
      <c r="I2842" s="63" t="s">
        <v>2933</v>
      </c>
      <c r="J2842" s="66" t="s">
        <v>3468</v>
      </c>
      <c r="K2842" s="55" t="s">
        <v>33</v>
      </c>
      <c r="L2842" s="200" t="s">
        <v>3334</v>
      </c>
    </row>
    <row r="2843" spans="2:12" ht="19.5" customHeight="1">
      <c r="B2843" s="44">
        <f t="shared" si="56"/>
        <v>2835</v>
      </c>
      <c r="C2843" s="44">
        <v>699</v>
      </c>
      <c r="D2843" s="46" t="s">
        <v>2631</v>
      </c>
      <c r="E2843" s="46" t="s">
        <v>2631</v>
      </c>
      <c r="F2843" s="63"/>
      <c r="G2843" s="189"/>
      <c r="H2843" s="112" t="s">
        <v>5036</v>
      </c>
      <c r="I2843" s="63" t="s">
        <v>2934</v>
      </c>
      <c r="J2843" s="66" t="s">
        <v>3472</v>
      </c>
      <c r="K2843" s="55" t="s">
        <v>75</v>
      </c>
      <c r="L2843" s="200" t="s">
        <v>3302</v>
      </c>
    </row>
    <row r="2844" spans="2:12" ht="19.5" customHeight="1">
      <c r="B2844" s="44">
        <f t="shared" si="56"/>
        <v>2836</v>
      </c>
      <c r="C2844" s="44">
        <v>700</v>
      </c>
      <c r="D2844" s="46" t="s">
        <v>2631</v>
      </c>
      <c r="E2844" s="46" t="s">
        <v>2631</v>
      </c>
      <c r="F2844" s="63"/>
      <c r="G2844" s="189"/>
      <c r="H2844" s="110" t="s">
        <v>5035</v>
      </c>
      <c r="I2844" s="63" t="s">
        <v>2935</v>
      </c>
      <c r="J2844" s="66" t="s">
        <v>3472</v>
      </c>
      <c r="K2844" s="78" t="s">
        <v>40</v>
      </c>
      <c r="L2844" s="200" t="s">
        <v>3193</v>
      </c>
    </row>
    <row r="2845" spans="2:12" ht="19.5" customHeight="1">
      <c r="B2845" s="44">
        <f t="shared" si="56"/>
        <v>2837</v>
      </c>
      <c r="C2845" s="44">
        <v>701</v>
      </c>
      <c r="D2845" s="46" t="s">
        <v>2631</v>
      </c>
      <c r="E2845" s="46" t="s">
        <v>2631</v>
      </c>
      <c r="F2845" s="63"/>
      <c r="G2845" s="189"/>
      <c r="H2845" s="110" t="s">
        <v>5035</v>
      </c>
      <c r="I2845" s="63" t="s">
        <v>2936</v>
      </c>
      <c r="J2845" s="66" t="s">
        <v>3472</v>
      </c>
      <c r="K2845" s="55" t="s">
        <v>3177</v>
      </c>
      <c r="L2845" s="200" t="s">
        <v>3294</v>
      </c>
    </row>
    <row r="2846" spans="2:12" ht="19.5" customHeight="1">
      <c r="B2846" s="44">
        <f t="shared" si="56"/>
        <v>2838</v>
      </c>
      <c r="C2846" s="44">
        <v>702</v>
      </c>
      <c r="D2846" s="46" t="s">
        <v>2631</v>
      </c>
      <c r="E2846" s="46" t="s">
        <v>2631</v>
      </c>
      <c r="F2846" s="63"/>
      <c r="G2846" s="189"/>
      <c r="H2846" s="110" t="s">
        <v>5035</v>
      </c>
      <c r="I2846" s="63" t="s">
        <v>2989</v>
      </c>
      <c r="J2846" s="66" t="s">
        <v>3472</v>
      </c>
      <c r="K2846" s="78" t="s">
        <v>3285</v>
      </c>
      <c r="L2846" s="200" t="s">
        <v>3214</v>
      </c>
    </row>
    <row r="2847" spans="2:12" ht="19.5" customHeight="1">
      <c r="B2847" s="44">
        <f t="shared" si="56"/>
        <v>2839</v>
      </c>
      <c r="C2847" s="44">
        <v>703</v>
      </c>
      <c r="D2847" s="46" t="s">
        <v>2631</v>
      </c>
      <c r="E2847" s="46" t="s">
        <v>2631</v>
      </c>
      <c r="F2847" s="63"/>
      <c r="G2847" s="189"/>
      <c r="H2847" s="110" t="s">
        <v>5035</v>
      </c>
      <c r="I2847" s="63" t="s">
        <v>2990</v>
      </c>
      <c r="J2847" s="66" t="s">
        <v>3472</v>
      </c>
      <c r="K2847" s="78" t="s">
        <v>3166</v>
      </c>
      <c r="L2847" s="200" t="s">
        <v>3195</v>
      </c>
    </row>
    <row r="2848" spans="2:12" ht="19.5" customHeight="1">
      <c r="B2848" s="44">
        <f t="shared" si="56"/>
        <v>2840</v>
      </c>
      <c r="C2848" s="44">
        <v>704</v>
      </c>
      <c r="D2848" s="46" t="s">
        <v>2631</v>
      </c>
      <c r="E2848" s="46" t="s">
        <v>2631</v>
      </c>
      <c r="F2848" s="63"/>
      <c r="G2848" s="189"/>
      <c r="H2848" s="110" t="s">
        <v>5035</v>
      </c>
      <c r="I2848" s="63" t="s">
        <v>2991</v>
      </c>
      <c r="J2848" s="66" t="s">
        <v>3472</v>
      </c>
      <c r="K2848" s="78" t="s">
        <v>72</v>
      </c>
      <c r="L2848" s="200" t="s">
        <v>3191</v>
      </c>
    </row>
    <row r="2849" spans="2:12" ht="19.5" customHeight="1">
      <c r="B2849" s="44">
        <f t="shared" si="56"/>
        <v>2841</v>
      </c>
      <c r="C2849" s="44">
        <v>705</v>
      </c>
      <c r="D2849" s="46" t="s">
        <v>2631</v>
      </c>
      <c r="E2849" s="46" t="s">
        <v>2631</v>
      </c>
      <c r="F2849" s="63"/>
      <c r="G2849" s="189"/>
      <c r="H2849" s="110" t="s">
        <v>5035</v>
      </c>
      <c r="I2849" s="63" t="s">
        <v>2992</v>
      </c>
      <c r="J2849" s="66" t="s">
        <v>3472</v>
      </c>
      <c r="K2849" s="55" t="s">
        <v>1202</v>
      </c>
      <c r="L2849" s="200" t="s">
        <v>3288</v>
      </c>
    </row>
    <row r="2850" spans="2:12" ht="19.5" customHeight="1">
      <c r="B2850" s="44">
        <f t="shared" si="56"/>
        <v>2842</v>
      </c>
      <c r="C2850" s="44">
        <v>706</v>
      </c>
      <c r="D2850" s="46" t="s">
        <v>2631</v>
      </c>
      <c r="E2850" s="46" t="s">
        <v>2631</v>
      </c>
      <c r="F2850" s="63"/>
      <c r="G2850" s="189"/>
      <c r="H2850" s="110" t="s">
        <v>5035</v>
      </c>
      <c r="I2850" s="63" t="s">
        <v>2993</v>
      </c>
      <c r="J2850" s="66" t="s">
        <v>3472</v>
      </c>
      <c r="K2850" s="78" t="s">
        <v>388</v>
      </c>
      <c r="L2850" s="195" t="s">
        <v>3231</v>
      </c>
    </row>
    <row r="2851" spans="2:12" ht="19.5" customHeight="1">
      <c r="B2851" s="44">
        <f t="shared" si="56"/>
        <v>2843</v>
      </c>
      <c r="C2851" s="44">
        <v>707</v>
      </c>
      <c r="D2851" s="46" t="s">
        <v>2631</v>
      </c>
      <c r="E2851" s="46" t="s">
        <v>2631</v>
      </c>
      <c r="F2851" s="63"/>
      <c r="G2851" s="189"/>
      <c r="H2851" s="110" t="s">
        <v>5035</v>
      </c>
      <c r="I2851" s="63" t="s">
        <v>2996</v>
      </c>
      <c r="J2851" s="66" t="s">
        <v>3473</v>
      </c>
      <c r="K2851" s="78" t="s">
        <v>3174</v>
      </c>
      <c r="L2851" s="195" t="s">
        <v>3224</v>
      </c>
    </row>
    <row r="2852" spans="2:12" ht="19.5" customHeight="1">
      <c r="B2852" s="44">
        <f t="shared" si="56"/>
        <v>2844</v>
      </c>
      <c r="C2852" s="44">
        <v>708</v>
      </c>
      <c r="D2852" s="46" t="s">
        <v>2631</v>
      </c>
      <c r="E2852" s="46" t="s">
        <v>2631</v>
      </c>
      <c r="F2852" s="63"/>
      <c r="G2852" s="189"/>
      <c r="H2852" s="110" t="s">
        <v>5035</v>
      </c>
      <c r="I2852" s="63" t="s">
        <v>2997</v>
      </c>
      <c r="J2852" s="66" t="s">
        <v>3476</v>
      </c>
      <c r="K2852" s="55" t="s">
        <v>3364</v>
      </c>
      <c r="L2852" s="200" t="s">
        <v>3363</v>
      </c>
    </row>
    <row r="2853" spans="2:12" ht="19.5" customHeight="1">
      <c r="B2853" s="44">
        <f t="shared" ref="B2853:B2916" si="57">ROW()-8</f>
        <v>2845</v>
      </c>
      <c r="C2853" s="44">
        <v>709</v>
      </c>
      <c r="D2853" s="46" t="s">
        <v>2631</v>
      </c>
      <c r="E2853" s="46" t="s">
        <v>2631</v>
      </c>
      <c r="F2853" s="63"/>
      <c r="G2853" s="189"/>
      <c r="H2853" s="110" t="s">
        <v>5035</v>
      </c>
      <c r="I2853" s="63" t="s">
        <v>2998</v>
      </c>
      <c r="J2853" s="66" t="s">
        <v>3476</v>
      </c>
      <c r="K2853" s="78" t="s">
        <v>3181</v>
      </c>
      <c r="L2853" s="195" t="s">
        <v>3232</v>
      </c>
    </row>
    <row r="2854" spans="2:12" ht="19.5" customHeight="1">
      <c r="B2854" s="44">
        <f t="shared" si="57"/>
        <v>2846</v>
      </c>
      <c r="C2854" s="44">
        <v>710</v>
      </c>
      <c r="D2854" s="46" t="s">
        <v>2631</v>
      </c>
      <c r="E2854" s="46" t="s">
        <v>2631</v>
      </c>
      <c r="F2854" s="63"/>
      <c r="G2854" s="189"/>
      <c r="H2854" s="109" t="s">
        <v>678</v>
      </c>
      <c r="I2854" s="63" t="s">
        <v>2999</v>
      </c>
      <c r="J2854" s="66" t="s">
        <v>3476</v>
      </c>
      <c r="K2854" s="55" t="s">
        <v>3386</v>
      </c>
      <c r="L2854" s="200" t="s">
        <v>3385</v>
      </c>
    </row>
    <row r="2855" spans="2:12" ht="19.5" customHeight="1">
      <c r="B2855" s="44">
        <f t="shared" si="57"/>
        <v>2847</v>
      </c>
      <c r="C2855" s="44">
        <v>711</v>
      </c>
      <c r="D2855" s="46" t="s">
        <v>2631</v>
      </c>
      <c r="E2855" s="46" t="s">
        <v>2631</v>
      </c>
      <c r="F2855" s="63"/>
      <c r="G2855" s="189"/>
      <c r="H2855" s="112" t="s">
        <v>5036</v>
      </c>
      <c r="I2855" s="63" t="s">
        <v>3000</v>
      </c>
      <c r="J2855" s="66" t="s">
        <v>3479</v>
      </c>
      <c r="K2855" s="78" t="s">
        <v>3166</v>
      </c>
      <c r="L2855" s="200" t="s">
        <v>3195</v>
      </c>
    </row>
    <row r="2856" spans="2:12" ht="19.5" customHeight="1">
      <c r="B2856" s="44">
        <f t="shared" si="57"/>
        <v>2848</v>
      </c>
      <c r="C2856" s="44">
        <v>712</v>
      </c>
      <c r="D2856" s="46" t="s">
        <v>2631</v>
      </c>
      <c r="E2856" s="46" t="s">
        <v>2631</v>
      </c>
      <c r="F2856" s="63"/>
      <c r="G2856" s="189"/>
      <c r="H2856" s="109" t="s">
        <v>678</v>
      </c>
      <c r="I2856" s="63" t="s">
        <v>3001</v>
      </c>
      <c r="J2856" s="66" t="s">
        <v>3479</v>
      </c>
      <c r="K2856" s="55" t="s">
        <v>3831</v>
      </c>
      <c r="L2856" s="200" t="s">
        <v>3830</v>
      </c>
    </row>
    <row r="2857" spans="2:12" ht="19.5" customHeight="1">
      <c r="B2857" s="44">
        <f t="shared" si="57"/>
        <v>2849</v>
      </c>
      <c r="C2857" s="44">
        <v>713</v>
      </c>
      <c r="D2857" s="46" t="s">
        <v>2631</v>
      </c>
      <c r="E2857" s="46" t="s">
        <v>2631</v>
      </c>
      <c r="F2857" s="63"/>
      <c r="G2857" s="189"/>
      <c r="H2857" s="110" t="s">
        <v>5035</v>
      </c>
      <c r="I2857" s="63" t="s">
        <v>3002</v>
      </c>
      <c r="J2857" s="66" t="s">
        <v>3479</v>
      </c>
      <c r="K2857" s="78" t="s">
        <v>3159</v>
      </c>
      <c r="L2857" s="200" t="s">
        <v>3203</v>
      </c>
    </row>
    <row r="2858" spans="2:12" ht="19.5" customHeight="1">
      <c r="B2858" s="44">
        <f t="shared" si="57"/>
        <v>2850</v>
      </c>
      <c r="C2858" s="44">
        <v>714</v>
      </c>
      <c r="D2858" s="46" t="s">
        <v>2631</v>
      </c>
      <c r="E2858" s="46" t="s">
        <v>2631</v>
      </c>
      <c r="F2858" s="63"/>
      <c r="G2858" s="189"/>
      <c r="H2858" s="110" t="s">
        <v>5035</v>
      </c>
      <c r="I2858" s="63" t="s">
        <v>3003</v>
      </c>
      <c r="J2858" s="66" t="s">
        <v>3488</v>
      </c>
      <c r="K2858" s="55" t="s">
        <v>46</v>
      </c>
      <c r="L2858" s="200" t="s">
        <v>3286</v>
      </c>
    </row>
    <row r="2859" spans="2:12" ht="19.5" customHeight="1">
      <c r="B2859" s="44">
        <f t="shared" si="57"/>
        <v>2851</v>
      </c>
      <c r="C2859" s="44">
        <v>715</v>
      </c>
      <c r="D2859" s="46" t="s">
        <v>2631</v>
      </c>
      <c r="E2859" s="46" t="s">
        <v>2631</v>
      </c>
      <c r="F2859" s="63"/>
      <c r="G2859" s="189"/>
      <c r="H2859" s="110" t="s">
        <v>5035</v>
      </c>
      <c r="I2859" s="63" t="s">
        <v>3004</v>
      </c>
      <c r="J2859" s="66" t="s">
        <v>3494</v>
      </c>
      <c r="K2859" s="55" t="s">
        <v>3268</v>
      </c>
      <c r="L2859" s="200" t="s">
        <v>3267</v>
      </c>
    </row>
    <row r="2860" spans="2:12" ht="19.5" customHeight="1">
      <c r="B2860" s="44">
        <f t="shared" si="57"/>
        <v>2852</v>
      </c>
      <c r="C2860" s="44">
        <v>716</v>
      </c>
      <c r="D2860" s="46" t="s">
        <v>2631</v>
      </c>
      <c r="E2860" s="46" t="s">
        <v>2631</v>
      </c>
      <c r="F2860" s="63"/>
      <c r="G2860" s="189"/>
      <c r="H2860" s="110" t="s">
        <v>5035</v>
      </c>
      <c r="I2860" s="63" t="s">
        <v>3005</v>
      </c>
      <c r="J2860" s="66" t="s">
        <v>3497</v>
      </c>
      <c r="K2860" s="78" t="s">
        <v>3260</v>
      </c>
      <c r="L2860" s="195" t="s">
        <v>3259</v>
      </c>
    </row>
    <row r="2861" spans="2:12" ht="19.5" customHeight="1">
      <c r="B2861" s="44">
        <f t="shared" si="57"/>
        <v>2853</v>
      </c>
      <c r="C2861" s="44">
        <v>717</v>
      </c>
      <c r="D2861" s="46" t="s">
        <v>2631</v>
      </c>
      <c r="E2861" s="46" t="s">
        <v>2631</v>
      </c>
      <c r="F2861" s="63"/>
      <c r="G2861" s="189"/>
      <c r="H2861" s="110" t="s">
        <v>5035</v>
      </c>
      <c r="I2861" s="63" t="s">
        <v>3006</v>
      </c>
      <c r="J2861" s="66" t="s">
        <v>3497</v>
      </c>
      <c r="K2861" s="78" t="s">
        <v>3260</v>
      </c>
      <c r="L2861" s="195" t="s">
        <v>3259</v>
      </c>
    </row>
    <row r="2862" spans="2:12" ht="19.5" customHeight="1">
      <c r="B2862" s="44">
        <f t="shared" si="57"/>
        <v>2854</v>
      </c>
      <c r="C2862" s="44">
        <v>718</v>
      </c>
      <c r="D2862" s="46" t="s">
        <v>2631</v>
      </c>
      <c r="E2862" s="46" t="s">
        <v>2631</v>
      </c>
      <c r="F2862" s="63"/>
      <c r="G2862" s="189"/>
      <c r="H2862" s="109" t="s">
        <v>678</v>
      </c>
      <c r="I2862" s="63" t="s">
        <v>3007</v>
      </c>
      <c r="J2862" s="66" t="s">
        <v>3498</v>
      </c>
      <c r="K2862" s="55" t="s">
        <v>3290</v>
      </c>
      <c r="L2862" s="200" t="s">
        <v>3289</v>
      </c>
    </row>
    <row r="2863" spans="2:12" ht="19.5" customHeight="1">
      <c r="B2863" s="44">
        <f t="shared" si="57"/>
        <v>2855</v>
      </c>
      <c r="C2863" s="44">
        <v>719</v>
      </c>
      <c r="D2863" s="46" t="s">
        <v>2631</v>
      </c>
      <c r="E2863" s="46" t="s">
        <v>2631</v>
      </c>
      <c r="F2863" s="63"/>
      <c r="G2863" s="189"/>
      <c r="H2863" s="112" t="s">
        <v>5036</v>
      </c>
      <c r="I2863" s="63" t="s">
        <v>3008</v>
      </c>
      <c r="J2863" s="66" t="s">
        <v>3503</v>
      </c>
      <c r="K2863" s="78" t="s">
        <v>3167</v>
      </c>
      <c r="L2863" s="195" t="s">
        <v>3215</v>
      </c>
    </row>
    <row r="2864" spans="2:12" ht="19.5" customHeight="1">
      <c r="B2864" s="44">
        <f t="shared" si="57"/>
        <v>2856</v>
      </c>
      <c r="C2864" s="44">
        <v>720</v>
      </c>
      <c r="D2864" s="46" t="s">
        <v>2631</v>
      </c>
      <c r="E2864" s="46" t="s">
        <v>2631</v>
      </c>
      <c r="F2864" s="63"/>
      <c r="G2864" s="189"/>
      <c r="H2864" s="112" t="s">
        <v>5036</v>
      </c>
      <c r="I2864" s="63" t="s">
        <v>3009</v>
      </c>
      <c r="J2864" s="66" t="s">
        <v>3504</v>
      </c>
      <c r="K2864" s="78" t="s">
        <v>3179</v>
      </c>
      <c r="L2864" s="200" t="s">
        <v>3189</v>
      </c>
    </row>
    <row r="2865" spans="2:12" ht="19.5" customHeight="1">
      <c r="B2865" s="44">
        <f t="shared" si="57"/>
        <v>2857</v>
      </c>
      <c r="C2865" s="44">
        <v>721</v>
      </c>
      <c r="D2865" s="46" t="s">
        <v>2631</v>
      </c>
      <c r="E2865" s="46" t="s">
        <v>2631</v>
      </c>
      <c r="F2865" s="63"/>
      <c r="G2865" s="189"/>
      <c r="H2865" s="110" t="s">
        <v>5035</v>
      </c>
      <c r="I2865" s="63" t="s">
        <v>3010</v>
      </c>
      <c r="J2865" s="66" t="s">
        <v>3506</v>
      </c>
      <c r="K2865" s="78" t="s">
        <v>3260</v>
      </c>
      <c r="L2865" s="195" t="s">
        <v>3259</v>
      </c>
    </row>
    <row r="2866" spans="2:12" ht="19.5" customHeight="1">
      <c r="B2866" s="44">
        <f t="shared" si="57"/>
        <v>2858</v>
      </c>
      <c r="C2866" s="44">
        <v>722</v>
      </c>
      <c r="D2866" s="46" t="s">
        <v>2631</v>
      </c>
      <c r="E2866" s="46" t="s">
        <v>2631</v>
      </c>
      <c r="F2866" s="63"/>
      <c r="G2866" s="189"/>
      <c r="H2866" s="109" t="s">
        <v>678</v>
      </c>
      <c r="I2866" s="63" t="s">
        <v>3011</v>
      </c>
      <c r="J2866" s="66" t="s">
        <v>3506</v>
      </c>
      <c r="K2866" s="55" t="s">
        <v>3370</v>
      </c>
      <c r="L2866" s="200" t="s">
        <v>3371</v>
      </c>
    </row>
    <row r="2867" spans="2:12" ht="19.5" customHeight="1">
      <c r="B2867" s="44">
        <f t="shared" si="57"/>
        <v>2859</v>
      </c>
      <c r="C2867" s="44">
        <v>723</v>
      </c>
      <c r="D2867" s="46" t="s">
        <v>2631</v>
      </c>
      <c r="E2867" s="46" t="s">
        <v>2631</v>
      </c>
      <c r="F2867" s="63"/>
      <c r="G2867" s="189"/>
      <c r="H2867" s="110" t="s">
        <v>5035</v>
      </c>
      <c r="I2867" s="63" t="s">
        <v>3012</v>
      </c>
      <c r="J2867" s="66" t="s">
        <v>3506</v>
      </c>
      <c r="K2867" s="78" t="s">
        <v>3153</v>
      </c>
      <c r="L2867" s="200" t="s">
        <v>3199</v>
      </c>
    </row>
    <row r="2868" spans="2:12" ht="19.5" customHeight="1">
      <c r="B2868" s="44">
        <f t="shared" si="57"/>
        <v>2860</v>
      </c>
      <c r="C2868" s="44">
        <v>724</v>
      </c>
      <c r="D2868" s="46" t="s">
        <v>2631</v>
      </c>
      <c r="E2868" s="46" t="s">
        <v>2631</v>
      </c>
      <c r="F2868" s="63"/>
      <c r="G2868" s="189"/>
      <c r="H2868" s="110" t="s">
        <v>5035</v>
      </c>
      <c r="I2868" s="63" t="s">
        <v>4852</v>
      </c>
      <c r="J2868" s="66" t="s">
        <v>3511</v>
      </c>
      <c r="K2868" s="78" t="s">
        <v>1018</v>
      </c>
      <c r="L2868" s="200" t="s">
        <v>3202</v>
      </c>
    </row>
    <row r="2869" spans="2:12" ht="19.5" customHeight="1">
      <c r="B2869" s="44">
        <f t="shared" si="57"/>
        <v>2861</v>
      </c>
      <c r="C2869" s="44">
        <v>725</v>
      </c>
      <c r="D2869" s="46" t="s">
        <v>2631</v>
      </c>
      <c r="E2869" s="46" t="s">
        <v>2631</v>
      </c>
      <c r="F2869" s="63"/>
      <c r="G2869" s="189"/>
      <c r="H2869" s="110" t="s">
        <v>5035</v>
      </c>
      <c r="I2869" s="63" t="s">
        <v>3013</v>
      </c>
      <c r="J2869" s="66" t="s">
        <v>3512</v>
      </c>
      <c r="K2869" s="55" t="s">
        <v>2160</v>
      </c>
      <c r="L2869" s="200" t="s">
        <v>3676</v>
      </c>
    </row>
    <row r="2870" spans="2:12" ht="19.5" customHeight="1">
      <c r="B2870" s="44">
        <f t="shared" si="57"/>
        <v>2862</v>
      </c>
      <c r="C2870" s="44">
        <v>726</v>
      </c>
      <c r="D2870" s="46" t="s">
        <v>2631</v>
      </c>
      <c r="E2870" s="46" t="s">
        <v>2631</v>
      </c>
      <c r="F2870" s="63"/>
      <c r="G2870" s="189"/>
      <c r="H2870" s="112" t="s">
        <v>5036</v>
      </c>
      <c r="I2870" s="63" t="s">
        <v>3014</v>
      </c>
      <c r="J2870" s="66" t="s">
        <v>3512</v>
      </c>
      <c r="K2870" s="55" t="s">
        <v>3833</v>
      </c>
      <c r="L2870" s="200" t="s">
        <v>3832</v>
      </c>
    </row>
    <row r="2871" spans="2:12" ht="19.5" customHeight="1">
      <c r="B2871" s="44">
        <f t="shared" si="57"/>
        <v>2863</v>
      </c>
      <c r="C2871" s="44">
        <v>727</v>
      </c>
      <c r="D2871" s="46" t="s">
        <v>2631</v>
      </c>
      <c r="E2871" s="46" t="s">
        <v>2631</v>
      </c>
      <c r="F2871" s="63"/>
      <c r="G2871" s="189"/>
      <c r="H2871" s="110" t="s">
        <v>5035</v>
      </c>
      <c r="I2871" s="63" t="s">
        <v>3015</v>
      </c>
      <c r="J2871" s="66" t="s">
        <v>3513</v>
      </c>
      <c r="K2871" s="78" t="s">
        <v>3168</v>
      </c>
      <c r="L2871" s="195" t="s">
        <v>3228</v>
      </c>
    </row>
    <row r="2872" spans="2:12" ht="19.5" customHeight="1">
      <c r="B2872" s="44">
        <f t="shared" si="57"/>
        <v>2864</v>
      </c>
      <c r="C2872" s="44">
        <v>728</v>
      </c>
      <c r="D2872" s="46" t="s">
        <v>2631</v>
      </c>
      <c r="E2872" s="46" t="s">
        <v>2631</v>
      </c>
      <c r="F2872" s="63"/>
      <c r="G2872" s="189"/>
      <c r="H2872" s="112" t="s">
        <v>5036</v>
      </c>
      <c r="I2872" s="63" t="s">
        <v>3016</v>
      </c>
      <c r="J2872" s="66" t="s">
        <v>3513</v>
      </c>
      <c r="K2872" s="78" t="s">
        <v>3167</v>
      </c>
      <c r="L2872" s="195" t="s">
        <v>3215</v>
      </c>
    </row>
    <row r="2873" spans="2:12" ht="19.5" customHeight="1">
      <c r="B2873" s="44">
        <f t="shared" si="57"/>
        <v>2865</v>
      </c>
      <c r="C2873" s="44">
        <v>729</v>
      </c>
      <c r="D2873" s="46" t="s">
        <v>2631</v>
      </c>
      <c r="E2873" s="46" t="s">
        <v>2631</v>
      </c>
      <c r="F2873" s="63"/>
      <c r="G2873" s="189"/>
      <c r="H2873" s="112" t="s">
        <v>5036</v>
      </c>
      <c r="I2873" s="63" t="s">
        <v>3017</v>
      </c>
      <c r="J2873" s="66" t="s">
        <v>3513</v>
      </c>
      <c r="K2873" s="55" t="s">
        <v>18</v>
      </c>
      <c r="L2873" s="200" t="s">
        <v>3326</v>
      </c>
    </row>
    <row r="2874" spans="2:12" ht="19.5" customHeight="1">
      <c r="B2874" s="44">
        <f t="shared" si="57"/>
        <v>2866</v>
      </c>
      <c r="C2874" s="44">
        <v>730</v>
      </c>
      <c r="D2874" s="46" t="s">
        <v>2631</v>
      </c>
      <c r="E2874" s="46" t="s">
        <v>2631</v>
      </c>
      <c r="F2874" s="63"/>
      <c r="G2874" s="189"/>
      <c r="H2874" s="110" t="s">
        <v>5035</v>
      </c>
      <c r="I2874" s="63" t="s">
        <v>3018</v>
      </c>
      <c r="J2874" s="66" t="s">
        <v>3513</v>
      </c>
      <c r="K2874" s="78" t="s">
        <v>28</v>
      </c>
      <c r="L2874" s="200" t="s">
        <v>3209</v>
      </c>
    </row>
    <row r="2875" spans="2:12" ht="19.5" customHeight="1">
      <c r="B2875" s="44">
        <f t="shared" si="57"/>
        <v>2867</v>
      </c>
      <c r="C2875" s="44">
        <v>731</v>
      </c>
      <c r="D2875" s="46" t="s">
        <v>2631</v>
      </c>
      <c r="E2875" s="46" t="s">
        <v>2631</v>
      </c>
      <c r="F2875" s="63"/>
      <c r="G2875" s="189"/>
      <c r="H2875" s="112" t="s">
        <v>5036</v>
      </c>
      <c r="I2875" s="63" t="s">
        <v>3019</v>
      </c>
      <c r="J2875" s="66" t="s">
        <v>3514</v>
      </c>
      <c r="K2875" s="78" t="s">
        <v>3260</v>
      </c>
      <c r="L2875" s="195" t="s">
        <v>3259</v>
      </c>
    </row>
    <row r="2876" spans="2:12" ht="19.5" customHeight="1">
      <c r="B2876" s="44">
        <f t="shared" si="57"/>
        <v>2868</v>
      </c>
      <c r="C2876" s="44">
        <v>732</v>
      </c>
      <c r="D2876" s="46" t="s">
        <v>2631</v>
      </c>
      <c r="E2876" s="46" t="s">
        <v>2631</v>
      </c>
      <c r="F2876" s="63"/>
      <c r="G2876" s="189"/>
      <c r="H2876" s="110" t="s">
        <v>5035</v>
      </c>
      <c r="I2876" s="63" t="s">
        <v>3020</v>
      </c>
      <c r="J2876" s="66" t="s">
        <v>3520</v>
      </c>
      <c r="K2876" s="78" t="s">
        <v>65</v>
      </c>
      <c r="L2876" s="200" t="s">
        <v>3187</v>
      </c>
    </row>
    <row r="2877" spans="2:12" ht="19.5" customHeight="1">
      <c r="B2877" s="44">
        <f t="shared" si="57"/>
        <v>2869</v>
      </c>
      <c r="C2877" s="44">
        <v>733</v>
      </c>
      <c r="D2877" s="46" t="s">
        <v>2631</v>
      </c>
      <c r="E2877" s="46" t="s">
        <v>2631</v>
      </c>
      <c r="F2877" s="63"/>
      <c r="G2877" s="189"/>
      <c r="H2877" s="110" t="s">
        <v>5035</v>
      </c>
      <c r="I2877" s="63" t="s">
        <v>3021</v>
      </c>
      <c r="J2877" s="66" t="s">
        <v>3520</v>
      </c>
      <c r="K2877" s="39" t="s">
        <v>4487</v>
      </c>
      <c r="L2877" s="200" t="s">
        <v>4486</v>
      </c>
    </row>
    <row r="2878" spans="2:12" ht="19.5" customHeight="1">
      <c r="B2878" s="44">
        <f t="shared" si="57"/>
        <v>2870</v>
      </c>
      <c r="C2878" s="44">
        <v>734</v>
      </c>
      <c r="D2878" s="46" t="s">
        <v>2631</v>
      </c>
      <c r="E2878" s="46" t="s">
        <v>2631</v>
      </c>
      <c r="F2878" s="63"/>
      <c r="G2878" s="189"/>
      <c r="H2878" s="110" t="s">
        <v>5035</v>
      </c>
      <c r="I2878" s="63" t="s">
        <v>3022</v>
      </c>
      <c r="J2878" s="66" t="s">
        <v>3520</v>
      </c>
      <c r="K2878" s="78" t="s">
        <v>28</v>
      </c>
      <c r="L2878" s="200" t="s">
        <v>3209</v>
      </c>
    </row>
    <row r="2879" spans="2:12" ht="19.5" customHeight="1">
      <c r="B2879" s="44">
        <f t="shared" si="57"/>
        <v>2871</v>
      </c>
      <c r="C2879" s="44">
        <v>735</v>
      </c>
      <c r="D2879" s="46" t="s">
        <v>2631</v>
      </c>
      <c r="E2879" s="46" t="s">
        <v>2631</v>
      </c>
      <c r="F2879" s="63"/>
      <c r="G2879" s="189"/>
      <c r="H2879" s="110" t="s">
        <v>5035</v>
      </c>
      <c r="I2879" s="63" t="s">
        <v>3023</v>
      </c>
      <c r="J2879" s="66" t="s">
        <v>3520</v>
      </c>
      <c r="K2879" s="78" t="s">
        <v>1204</v>
      </c>
      <c r="L2879" s="195" t="s">
        <v>3225</v>
      </c>
    </row>
    <row r="2880" spans="2:12" ht="19.5" customHeight="1">
      <c r="B2880" s="44">
        <f t="shared" si="57"/>
        <v>2872</v>
      </c>
      <c r="C2880" s="44">
        <v>736</v>
      </c>
      <c r="D2880" s="46" t="s">
        <v>2631</v>
      </c>
      <c r="E2880" s="46" t="s">
        <v>2631</v>
      </c>
      <c r="F2880" s="63"/>
      <c r="G2880" s="189"/>
      <c r="H2880" s="110" t="s">
        <v>5035</v>
      </c>
      <c r="I2880" s="63" t="s">
        <v>3024</v>
      </c>
      <c r="J2880" s="66" t="s">
        <v>3521</v>
      </c>
      <c r="K2880" s="55" t="s">
        <v>2160</v>
      </c>
      <c r="L2880" s="200" t="s">
        <v>3676</v>
      </c>
    </row>
    <row r="2881" spans="2:12" ht="19.5" customHeight="1">
      <c r="B2881" s="44">
        <f t="shared" si="57"/>
        <v>2873</v>
      </c>
      <c r="C2881" s="44">
        <v>737</v>
      </c>
      <c r="D2881" s="46" t="s">
        <v>2631</v>
      </c>
      <c r="E2881" s="46" t="s">
        <v>2631</v>
      </c>
      <c r="F2881" s="63"/>
      <c r="G2881" s="189"/>
      <c r="H2881" s="110" t="s">
        <v>5035</v>
      </c>
      <c r="I2881" s="63" t="s">
        <v>3025</v>
      </c>
      <c r="J2881" s="66" t="s">
        <v>3522</v>
      </c>
      <c r="K2881" s="78" t="s">
        <v>1018</v>
      </c>
      <c r="L2881" s="200" t="s">
        <v>3202</v>
      </c>
    </row>
    <row r="2882" spans="2:12" ht="19.5" customHeight="1">
      <c r="B2882" s="44">
        <f t="shared" si="57"/>
        <v>2874</v>
      </c>
      <c r="C2882" s="44">
        <v>738</v>
      </c>
      <c r="D2882" s="46" t="s">
        <v>2631</v>
      </c>
      <c r="E2882" s="46" t="s">
        <v>2631</v>
      </c>
      <c r="F2882" s="63"/>
      <c r="G2882" s="189"/>
      <c r="H2882" s="110" t="s">
        <v>5035</v>
      </c>
      <c r="I2882" s="63" t="s">
        <v>3026</v>
      </c>
      <c r="J2882" s="66" t="s">
        <v>3522</v>
      </c>
      <c r="K2882" s="78" t="s">
        <v>3260</v>
      </c>
      <c r="L2882" s="195" t="s">
        <v>3259</v>
      </c>
    </row>
    <row r="2883" spans="2:12" ht="19.5" customHeight="1">
      <c r="B2883" s="44">
        <f t="shared" si="57"/>
        <v>2875</v>
      </c>
      <c r="C2883" s="44">
        <v>739</v>
      </c>
      <c r="D2883" s="46" t="s">
        <v>2631</v>
      </c>
      <c r="E2883" s="46" t="s">
        <v>2631</v>
      </c>
      <c r="F2883" s="63"/>
      <c r="G2883" s="189"/>
      <c r="H2883" s="112" t="s">
        <v>5036</v>
      </c>
      <c r="I2883" s="63" t="s">
        <v>3027</v>
      </c>
      <c r="J2883" s="66" t="s">
        <v>3522</v>
      </c>
      <c r="K2883" s="78" t="s">
        <v>3167</v>
      </c>
      <c r="L2883" s="195" t="s">
        <v>3215</v>
      </c>
    </row>
    <row r="2884" spans="2:12" ht="19.5" customHeight="1">
      <c r="B2884" s="44">
        <f t="shared" si="57"/>
        <v>2876</v>
      </c>
      <c r="C2884" s="44">
        <v>740</v>
      </c>
      <c r="D2884" s="46" t="s">
        <v>2631</v>
      </c>
      <c r="E2884" s="46" t="s">
        <v>2631</v>
      </c>
      <c r="F2884" s="63"/>
      <c r="G2884" s="189"/>
      <c r="H2884" s="110" t="s">
        <v>5035</v>
      </c>
      <c r="I2884" s="63" t="s">
        <v>3028</v>
      </c>
      <c r="J2884" s="66" t="s">
        <v>3522</v>
      </c>
      <c r="K2884" s="78" t="s">
        <v>7</v>
      </c>
      <c r="L2884" s="195" t="s">
        <v>3237</v>
      </c>
    </row>
    <row r="2885" spans="2:12" ht="19.5" customHeight="1">
      <c r="B2885" s="44">
        <f t="shared" si="57"/>
        <v>2877</v>
      </c>
      <c r="C2885" s="44">
        <v>741</v>
      </c>
      <c r="D2885" s="46" t="s">
        <v>2631</v>
      </c>
      <c r="E2885" s="46" t="s">
        <v>2631</v>
      </c>
      <c r="F2885" s="63"/>
      <c r="G2885" s="189"/>
      <c r="H2885" s="110" t="s">
        <v>5035</v>
      </c>
      <c r="I2885" s="63" t="s">
        <v>3029</v>
      </c>
      <c r="J2885" s="66" t="s">
        <v>3522</v>
      </c>
      <c r="K2885" s="78" t="s">
        <v>55</v>
      </c>
      <c r="L2885" s="195" t="s">
        <v>3243</v>
      </c>
    </row>
    <row r="2886" spans="2:12" ht="19.5" customHeight="1">
      <c r="B2886" s="44">
        <f t="shared" si="57"/>
        <v>2878</v>
      </c>
      <c r="C2886" s="44">
        <v>742</v>
      </c>
      <c r="D2886" s="46" t="s">
        <v>2631</v>
      </c>
      <c r="E2886" s="46" t="s">
        <v>2631</v>
      </c>
      <c r="F2886" s="63"/>
      <c r="G2886" s="189"/>
      <c r="H2886" s="110" t="s">
        <v>5035</v>
      </c>
      <c r="I2886" s="63" t="s">
        <v>3030</v>
      </c>
      <c r="J2886" s="66" t="s">
        <v>3523</v>
      </c>
      <c r="K2886" s="78" t="s">
        <v>72</v>
      </c>
      <c r="L2886" s="200" t="s">
        <v>3191</v>
      </c>
    </row>
    <row r="2887" spans="2:12" ht="19.5" customHeight="1">
      <c r="B2887" s="44">
        <f t="shared" si="57"/>
        <v>2879</v>
      </c>
      <c r="C2887" s="44">
        <v>743</v>
      </c>
      <c r="D2887" s="46" t="s">
        <v>2631</v>
      </c>
      <c r="E2887" s="46" t="s">
        <v>2631</v>
      </c>
      <c r="F2887" s="63"/>
      <c r="G2887" s="189"/>
      <c r="H2887" s="110" t="s">
        <v>5035</v>
      </c>
      <c r="I2887" s="63" t="s">
        <v>3031</v>
      </c>
      <c r="J2887" s="66" t="s">
        <v>3523</v>
      </c>
      <c r="K2887" s="55" t="s">
        <v>18</v>
      </c>
      <c r="L2887" s="200" t="s">
        <v>3326</v>
      </c>
    </row>
    <row r="2888" spans="2:12" ht="19.5" customHeight="1">
      <c r="B2888" s="44">
        <f t="shared" si="57"/>
        <v>2880</v>
      </c>
      <c r="C2888" s="44">
        <v>744</v>
      </c>
      <c r="D2888" s="46" t="s">
        <v>2631</v>
      </c>
      <c r="E2888" s="46" t="s">
        <v>2631</v>
      </c>
      <c r="F2888" s="63"/>
      <c r="G2888" s="189"/>
      <c r="H2888" s="112" t="s">
        <v>5036</v>
      </c>
      <c r="I2888" s="63" t="s">
        <v>3032</v>
      </c>
      <c r="J2888" s="66" t="s">
        <v>3523</v>
      </c>
      <c r="K2888" s="55" t="s">
        <v>3329</v>
      </c>
      <c r="L2888" s="200" t="s">
        <v>3328</v>
      </c>
    </row>
    <row r="2889" spans="2:12" ht="19.5" customHeight="1">
      <c r="B2889" s="44">
        <f t="shared" si="57"/>
        <v>2881</v>
      </c>
      <c r="C2889" s="44">
        <v>745</v>
      </c>
      <c r="D2889" s="46" t="s">
        <v>2631</v>
      </c>
      <c r="E2889" s="46" t="s">
        <v>2631</v>
      </c>
      <c r="F2889" s="63"/>
      <c r="G2889" s="189"/>
      <c r="H2889" s="110" t="s">
        <v>5035</v>
      </c>
      <c r="I2889" s="63" t="s">
        <v>3033</v>
      </c>
      <c r="J2889" s="66" t="s">
        <v>3523</v>
      </c>
      <c r="K2889" s="78" t="s">
        <v>3167</v>
      </c>
      <c r="L2889" s="195" t="s">
        <v>3215</v>
      </c>
    </row>
    <row r="2890" spans="2:12" ht="19.5" customHeight="1">
      <c r="B2890" s="44">
        <f t="shared" si="57"/>
        <v>2882</v>
      </c>
      <c r="C2890" s="44">
        <v>746</v>
      </c>
      <c r="D2890" s="46" t="s">
        <v>2631</v>
      </c>
      <c r="E2890" s="46" t="s">
        <v>2631</v>
      </c>
      <c r="F2890" s="63"/>
      <c r="G2890" s="189"/>
      <c r="H2890" s="110" t="s">
        <v>5035</v>
      </c>
      <c r="I2890" s="63" t="s">
        <v>3034</v>
      </c>
      <c r="J2890" s="66" t="s">
        <v>3523</v>
      </c>
      <c r="K2890" s="55" t="s">
        <v>3177</v>
      </c>
      <c r="L2890" s="200" t="s">
        <v>3294</v>
      </c>
    </row>
    <row r="2891" spans="2:12" ht="19.5" customHeight="1">
      <c r="B2891" s="44">
        <f t="shared" si="57"/>
        <v>2883</v>
      </c>
      <c r="C2891" s="44">
        <v>747</v>
      </c>
      <c r="D2891" s="46" t="s">
        <v>2631</v>
      </c>
      <c r="E2891" s="46" t="s">
        <v>2631</v>
      </c>
      <c r="F2891" s="63"/>
      <c r="G2891" s="189"/>
      <c r="H2891" s="112" t="s">
        <v>5036</v>
      </c>
      <c r="I2891" s="63" t="s">
        <v>3037</v>
      </c>
      <c r="J2891" s="66" t="s">
        <v>3523</v>
      </c>
      <c r="K2891" s="78" t="s">
        <v>62</v>
      </c>
      <c r="L2891" s="200" t="s">
        <v>3200</v>
      </c>
    </row>
    <row r="2892" spans="2:12" ht="19.5" customHeight="1">
      <c r="B2892" s="44">
        <f t="shared" si="57"/>
        <v>2884</v>
      </c>
      <c r="C2892" s="44">
        <v>748</v>
      </c>
      <c r="D2892" s="46" t="s">
        <v>2631</v>
      </c>
      <c r="E2892" s="46" t="s">
        <v>2631</v>
      </c>
      <c r="F2892" s="63"/>
      <c r="G2892" s="189"/>
      <c r="H2892" s="110" t="s">
        <v>5035</v>
      </c>
      <c r="I2892" s="63" t="s">
        <v>3038</v>
      </c>
      <c r="J2892" s="66" t="s">
        <v>3523</v>
      </c>
      <c r="K2892" s="78" t="s">
        <v>36</v>
      </c>
      <c r="L2892" s="200" t="s">
        <v>3198</v>
      </c>
    </row>
    <row r="2893" spans="2:12" ht="19.5" customHeight="1">
      <c r="B2893" s="44">
        <f t="shared" si="57"/>
        <v>2885</v>
      </c>
      <c r="C2893" s="44">
        <v>749</v>
      </c>
      <c r="D2893" s="46" t="s">
        <v>2631</v>
      </c>
      <c r="E2893" s="46" t="s">
        <v>2631</v>
      </c>
      <c r="F2893" s="63"/>
      <c r="G2893" s="189"/>
      <c r="H2893" s="110" t="s">
        <v>5035</v>
      </c>
      <c r="I2893" s="63" t="s">
        <v>3039</v>
      </c>
      <c r="J2893" s="66" t="s">
        <v>3523</v>
      </c>
      <c r="K2893" s="78" t="s">
        <v>1204</v>
      </c>
      <c r="L2893" s="195" t="s">
        <v>3225</v>
      </c>
    </row>
    <row r="2894" spans="2:12" ht="19.5" customHeight="1">
      <c r="B2894" s="44">
        <f t="shared" si="57"/>
        <v>2886</v>
      </c>
      <c r="C2894" s="44">
        <v>750</v>
      </c>
      <c r="D2894" s="46" t="s">
        <v>2631</v>
      </c>
      <c r="E2894" s="46" t="s">
        <v>2631</v>
      </c>
      <c r="F2894" s="63"/>
      <c r="G2894" s="189"/>
      <c r="H2894" s="110" t="s">
        <v>5035</v>
      </c>
      <c r="I2894" s="63" t="s">
        <v>3040</v>
      </c>
      <c r="J2894" s="66" t="s">
        <v>3523</v>
      </c>
      <c r="K2894" s="55" t="s">
        <v>2816</v>
      </c>
      <c r="L2894" s="200" t="s">
        <v>3734</v>
      </c>
    </row>
    <row r="2895" spans="2:12" ht="19.5" customHeight="1">
      <c r="B2895" s="44">
        <f t="shared" si="57"/>
        <v>2887</v>
      </c>
      <c r="C2895" s="44">
        <v>751</v>
      </c>
      <c r="D2895" s="46" t="s">
        <v>2631</v>
      </c>
      <c r="E2895" s="46" t="s">
        <v>2631</v>
      </c>
      <c r="F2895" s="63"/>
      <c r="G2895" s="189"/>
      <c r="H2895" s="110" t="s">
        <v>5035</v>
      </c>
      <c r="I2895" s="63" t="s">
        <v>3041</v>
      </c>
      <c r="J2895" s="66" t="s">
        <v>3526</v>
      </c>
      <c r="K2895" s="78" t="s">
        <v>3260</v>
      </c>
      <c r="L2895" s="195" t="s">
        <v>3259</v>
      </c>
    </row>
    <row r="2896" spans="2:12" ht="19.5" customHeight="1">
      <c r="B2896" s="44">
        <f t="shared" si="57"/>
        <v>2888</v>
      </c>
      <c r="C2896" s="44">
        <v>752</v>
      </c>
      <c r="D2896" s="46" t="s">
        <v>2631</v>
      </c>
      <c r="E2896" s="46" t="s">
        <v>2631</v>
      </c>
      <c r="F2896" s="63"/>
      <c r="G2896" s="189"/>
      <c r="H2896" s="112" t="s">
        <v>5036</v>
      </c>
      <c r="I2896" s="63" t="s">
        <v>3042</v>
      </c>
      <c r="J2896" s="66" t="s">
        <v>3526</v>
      </c>
      <c r="K2896" s="55" t="s">
        <v>75</v>
      </c>
      <c r="L2896" s="200" t="s">
        <v>3302</v>
      </c>
    </row>
    <row r="2897" spans="2:12" ht="19.5" customHeight="1">
      <c r="B2897" s="44">
        <f t="shared" si="57"/>
        <v>2889</v>
      </c>
      <c r="C2897" s="44">
        <v>753</v>
      </c>
      <c r="D2897" s="46" t="s">
        <v>2631</v>
      </c>
      <c r="E2897" s="46" t="s">
        <v>2631</v>
      </c>
      <c r="F2897" s="63"/>
      <c r="G2897" s="189"/>
      <c r="H2897" s="110" t="s">
        <v>5035</v>
      </c>
      <c r="I2897" s="63" t="s">
        <v>3043</v>
      </c>
      <c r="J2897" s="66" t="s">
        <v>3526</v>
      </c>
      <c r="K2897" s="78" t="s">
        <v>3179</v>
      </c>
      <c r="L2897" s="200" t="s">
        <v>3189</v>
      </c>
    </row>
    <row r="2898" spans="2:12" ht="19.5" customHeight="1">
      <c r="B2898" s="44">
        <f t="shared" si="57"/>
        <v>2890</v>
      </c>
      <c r="C2898" s="44">
        <v>754</v>
      </c>
      <c r="D2898" s="46" t="s">
        <v>2631</v>
      </c>
      <c r="E2898" s="46" t="s">
        <v>2631</v>
      </c>
      <c r="F2898" s="63"/>
      <c r="G2898" s="189"/>
      <c r="H2898" s="110" t="s">
        <v>5035</v>
      </c>
      <c r="I2898" s="63" t="s">
        <v>3044</v>
      </c>
      <c r="J2898" s="66" t="s">
        <v>3526</v>
      </c>
      <c r="K2898" s="78" t="s">
        <v>3181</v>
      </c>
      <c r="L2898" s="195" t="s">
        <v>3232</v>
      </c>
    </row>
    <row r="2899" spans="2:12" ht="19.5" customHeight="1">
      <c r="B2899" s="44">
        <f t="shared" si="57"/>
        <v>2891</v>
      </c>
      <c r="C2899" s="44">
        <v>755</v>
      </c>
      <c r="D2899" s="46" t="s">
        <v>2631</v>
      </c>
      <c r="E2899" s="46" t="s">
        <v>2631</v>
      </c>
      <c r="F2899" s="63"/>
      <c r="G2899" s="189"/>
      <c r="H2899" s="112" t="s">
        <v>5036</v>
      </c>
      <c r="I2899" s="63" t="s">
        <v>3045</v>
      </c>
      <c r="J2899" s="66" t="s">
        <v>3527</v>
      </c>
      <c r="K2899" s="78" t="s">
        <v>3251</v>
      </c>
      <c r="L2899" s="195" t="s">
        <v>3250</v>
      </c>
    </row>
    <row r="2900" spans="2:12" ht="19.5" customHeight="1">
      <c r="B2900" s="44">
        <f t="shared" si="57"/>
        <v>2892</v>
      </c>
      <c r="C2900" s="44">
        <v>756</v>
      </c>
      <c r="D2900" s="46" t="s">
        <v>2631</v>
      </c>
      <c r="E2900" s="46" t="s">
        <v>2631</v>
      </c>
      <c r="F2900" s="63"/>
      <c r="G2900" s="189"/>
      <c r="H2900" s="110" t="s">
        <v>5035</v>
      </c>
      <c r="I2900" s="63" t="s">
        <v>3046</v>
      </c>
      <c r="J2900" s="66" t="s">
        <v>3530</v>
      </c>
      <c r="K2900" s="55" t="s">
        <v>396</v>
      </c>
      <c r="L2900" s="200" t="s">
        <v>3841</v>
      </c>
    </row>
    <row r="2901" spans="2:12" ht="19.5" customHeight="1">
      <c r="B2901" s="44">
        <f t="shared" si="57"/>
        <v>2893</v>
      </c>
      <c r="C2901" s="44">
        <v>757</v>
      </c>
      <c r="D2901" s="46" t="s">
        <v>2631</v>
      </c>
      <c r="E2901" s="46" t="s">
        <v>2631</v>
      </c>
      <c r="F2901" s="63"/>
      <c r="G2901" s="189"/>
      <c r="H2901" s="110" t="s">
        <v>5035</v>
      </c>
      <c r="I2901" s="63" t="s">
        <v>3047</v>
      </c>
      <c r="J2901" s="66" t="s">
        <v>3530</v>
      </c>
      <c r="K2901" s="55" t="s">
        <v>2816</v>
      </c>
      <c r="L2901" s="200" t="s">
        <v>3734</v>
      </c>
    </row>
    <row r="2902" spans="2:12" ht="19.5" customHeight="1">
      <c r="B2902" s="44">
        <f t="shared" si="57"/>
        <v>2894</v>
      </c>
      <c r="C2902" s="44">
        <v>758</v>
      </c>
      <c r="D2902" s="46" t="s">
        <v>2631</v>
      </c>
      <c r="E2902" s="46" t="s">
        <v>2631</v>
      </c>
      <c r="F2902" s="63"/>
      <c r="G2902" s="189"/>
      <c r="H2902" s="110" t="s">
        <v>5035</v>
      </c>
      <c r="I2902" s="63" t="s">
        <v>3048</v>
      </c>
      <c r="J2902" s="66" t="s">
        <v>3530</v>
      </c>
      <c r="K2902" s="78" t="s">
        <v>3159</v>
      </c>
      <c r="L2902" s="200" t="s">
        <v>3203</v>
      </c>
    </row>
    <row r="2903" spans="2:12" ht="19.5" customHeight="1">
      <c r="B2903" s="44">
        <f t="shared" si="57"/>
        <v>2895</v>
      </c>
      <c r="C2903" s="44">
        <v>759</v>
      </c>
      <c r="D2903" s="46" t="s">
        <v>2631</v>
      </c>
      <c r="E2903" s="46" t="s">
        <v>2631</v>
      </c>
      <c r="F2903" s="63"/>
      <c r="G2903" s="189"/>
      <c r="H2903" s="110" t="s">
        <v>5035</v>
      </c>
      <c r="I2903" s="63" t="s">
        <v>3049</v>
      </c>
      <c r="J2903" s="66" t="s">
        <v>3537</v>
      </c>
      <c r="K2903" s="78" t="s">
        <v>3167</v>
      </c>
      <c r="L2903" s="195" t="s">
        <v>3215</v>
      </c>
    </row>
    <row r="2904" spans="2:12" ht="19.5" customHeight="1">
      <c r="B2904" s="44">
        <f t="shared" si="57"/>
        <v>2896</v>
      </c>
      <c r="C2904" s="44">
        <v>760</v>
      </c>
      <c r="D2904" s="46" t="s">
        <v>2631</v>
      </c>
      <c r="E2904" s="46" t="s">
        <v>2631</v>
      </c>
      <c r="F2904" s="63"/>
      <c r="G2904" s="189"/>
      <c r="H2904" s="109" t="s">
        <v>678</v>
      </c>
      <c r="I2904" s="63" t="s">
        <v>3050</v>
      </c>
      <c r="J2904" s="66" t="s">
        <v>3539</v>
      </c>
      <c r="K2904" s="60" t="s">
        <v>3384</v>
      </c>
      <c r="L2904" s="199" t="s">
        <v>3383</v>
      </c>
    </row>
    <row r="2905" spans="2:12" ht="19.5" customHeight="1">
      <c r="B2905" s="44">
        <f t="shared" si="57"/>
        <v>2897</v>
      </c>
      <c r="C2905" s="44">
        <v>761</v>
      </c>
      <c r="D2905" s="46" t="s">
        <v>2631</v>
      </c>
      <c r="E2905" s="46" t="s">
        <v>2631</v>
      </c>
      <c r="F2905" s="63"/>
      <c r="G2905" s="189"/>
      <c r="H2905" s="110" t="s">
        <v>5035</v>
      </c>
      <c r="I2905" s="63" t="s">
        <v>3051</v>
      </c>
      <c r="J2905" s="66" t="s">
        <v>3539</v>
      </c>
      <c r="K2905" s="60" t="s">
        <v>3742</v>
      </c>
      <c r="L2905" s="199" t="s">
        <v>3741</v>
      </c>
    </row>
    <row r="2906" spans="2:12" ht="19.5" customHeight="1">
      <c r="B2906" s="44">
        <f t="shared" si="57"/>
        <v>2898</v>
      </c>
      <c r="C2906" s="44">
        <v>762</v>
      </c>
      <c r="D2906" s="46" t="s">
        <v>2631</v>
      </c>
      <c r="E2906" s="46" t="s">
        <v>2631</v>
      </c>
      <c r="F2906" s="63"/>
      <c r="G2906" s="189"/>
      <c r="H2906" s="110" t="s">
        <v>5035</v>
      </c>
      <c r="I2906" s="63" t="s">
        <v>3052</v>
      </c>
      <c r="J2906" s="66" t="s">
        <v>3542</v>
      </c>
      <c r="K2906" s="48" t="s">
        <v>3183</v>
      </c>
      <c r="L2906" s="199" t="s">
        <v>3185</v>
      </c>
    </row>
    <row r="2907" spans="2:12" ht="19.5" customHeight="1">
      <c r="B2907" s="44">
        <f t="shared" si="57"/>
        <v>2899</v>
      </c>
      <c r="C2907" s="44">
        <v>763</v>
      </c>
      <c r="D2907" s="46" t="s">
        <v>2631</v>
      </c>
      <c r="E2907" s="46" t="s">
        <v>2631</v>
      </c>
      <c r="F2907" s="63"/>
      <c r="G2907" s="189"/>
      <c r="H2907" s="110" t="s">
        <v>5035</v>
      </c>
      <c r="I2907" s="63" t="s">
        <v>3053</v>
      </c>
      <c r="J2907" s="66" t="s">
        <v>3542</v>
      </c>
      <c r="K2907" s="48" t="s">
        <v>57</v>
      </c>
      <c r="L2907" s="198" t="s">
        <v>3262</v>
      </c>
    </row>
    <row r="2908" spans="2:12" ht="19.5" customHeight="1">
      <c r="B2908" s="44">
        <f t="shared" si="57"/>
        <v>2900</v>
      </c>
      <c r="C2908" s="44">
        <v>764</v>
      </c>
      <c r="D2908" s="46" t="s">
        <v>2631</v>
      </c>
      <c r="E2908" s="46" t="s">
        <v>2631</v>
      </c>
      <c r="F2908" s="63"/>
      <c r="G2908" s="189"/>
      <c r="H2908" s="112" t="s">
        <v>5036</v>
      </c>
      <c r="I2908" s="63" t="s">
        <v>3054</v>
      </c>
      <c r="J2908" s="66" t="s">
        <v>3544</v>
      </c>
      <c r="K2908" s="48" t="s">
        <v>1018</v>
      </c>
      <c r="L2908" s="199" t="s">
        <v>3202</v>
      </c>
    </row>
    <row r="2909" spans="2:12" ht="19.5" customHeight="1">
      <c r="B2909" s="44">
        <f t="shared" si="57"/>
        <v>2901</v>
      </c>
      <c r="C2909" s="44">
        <v>765</v>
      </c>
      <c r="D2909" s="46" t="s">
        <v>2631</v>
      </c>
      <c r="E2909" s="46" t="s">
        <v>2631</v>
      </c>
      <c r="F2909" s="63"/>
      <c r="G2909" s="189"/>
      <c r="H2909" s="110" t="s">
        <v>5035</v>
      </c>
      <c r="I2909" s="63" t="s">
        <v>3055</v>
      </c>
      <c r="J2909" s="66" t="s">
        <v>3544</v>
      </c>
      <c r="K2909" s="48" t="s">
        <v>3171</v>
      </c>
      <c r="L2909" s="198" t="s">
        <v>3266</v>
      </c>
    </row>
    <row r="2910" spans="2:12" ht="19.5" customHeight="1">
      <c r="B2910" s="44">
        <f t="shared" si="57"/>
        <v>2902</v>
      </c>
      <c r="C2910" s="44">
        <v>766</v>
      </c>
      <c r="D2910" s="46" t="s">
        <v>2631</v>
      </c>
      <c r="E2910" s="46" t="s">
        <v>2631</v>
      </c>
      <c r="F2910" s="63"/>
      <c r="G2910" s="189"/>
      <c r="H2910" s="110" t="s">
        <v>5035</v>
      </c>
      <c r="I2910" s="63" t="s">
        <v>3056</v>
      </c>
      <c r="J2910" s="66" t="s">
        <v>3544</v>
      </c>
      <c r="K2910" s="48" t="s">
        <v>28</v>
      </c>
      <c r="L2910" s="199" t="s">
        <v>3209</v>
      </c>
    </row>
    <row r="2911" spans="2:12" ht="19.5" customHeight="1">
      <c r="B2911" s="44">
        <f t="shared" si="57"/>
        <v>2903</v>
      </c>
      <c r="C2911" s="44">
        <v>767</v>
      </c>
      <c r="D2911" s="46" t="s">
        <v>2631</v>
      </c>
      <c r="E2911" s="46" t="s">
        <v>2631</v>
      </c>
      <c r="F2911" s="63"/>
      <c r="G2911" s="189"/>
      <c r="H2911" s="110" t="s">
        <v>5035</v>
      </c>
      <c r="I2911" s="63" t="s">
        <v>3057</v>
      </c>
      <c r="J2911" s="66" t="s">
        <v>3545</v>
      </c>
      <c r="K2911" s="48" t="s">
        <v>3260</v>
      </c>
      <c r="L2911" s="198" t="s">
        <v>3259</v>
      </c>
    </row>
    <row r="2912" spans="2:12" ht="19.5" customHeight="1">
      <c r="B2912" s="44">
        <f t="shared" si="57"/>
        <v>2904</v>
      </c>
      <c r="C2912" s="44">
        <v>768</v>
      </c>
      <c r="D2912" s="46" t="s">
        <v>2631</v>
      </c>
      <c r="E2912" s="46" t="s">
        <v>2631</v>
      </c>
      <c r="F2912" s="63"/>
      <c r="G2912" s="189"/>
      <c r="H2912" s="110" t="s">
        <v>5035</v>
      </c>
      <c r="I2912" s="63" t="s">
        <v>3058</v>
      </c>
      <c r="J2912" s="66" t="s">
        <v>3546</v>
      </c>
      <c r="K2912" s="48" t="s">
        <v>3260</v>
      </c>
      <c r="L2912" s="198" t="s">
        <v>3259</v>
      </c>
    </row>
    <row r="2913" spans="2:12" ht="19.5" customHeight="1">
      <c r="B2913" s="44">
        <f t="shared" si="57"/>
        <v>2905</v>
      </c>
      <c r="C2913" s="44">
        <v>769</v>
      </c>
      <c r="D2913" s="46" t="s">
        <v>2631</v>
      </c>
      <c r="E2913" s="46" t="s">
        <v>2631</v>
      </c>
      <c r="F2913" s="63"/>
      <c r="G2913" s="189"/>
      <c r="H2913" s="110" t="s">
        <v>5035</v>
      </c>
      <c r="I2913" s="63" t="s">
        <v>3059</v>
      </c>
      <c r="J2913" s="66" t="s">
        <v>3547</v>
      </c>
      <c r="K2913" s="48" t="s">
        <v>834</v>
      </c>
      <c r="L2913" s="199" t="s">
        <v>3211</v>
      </c>
    </row>
    <row r="2914" spans="2:12" ht="19.5" customHeight="1">
      <c r="B2914" s="44">
        <f t="shared" si="57"/>
        <v>2906</v>
      </c>
      <c r="C2914" s="44">
        <v>770</v>
      </c>
      <c r="D2914" s="46" t="s">
        <v>2631</v>
      </c>
      <c r="E2914" s="46" t="s">
        <v>2631</v>
      </c>
      <c r="F2914" s="63"/>
      <c r="G2914" s="189"/>
      <c r="H2914" s="112" t="s">
        <v>5036</v>
      </c>
      <c r="I2914" s="63" t="s">
        <v>3060</v>
      </c>
      <c r="J2914" s="66" t="s">
        <v>3547</v>
      </c>
      <c r="K2914" s="60" t="s">
        <v>3863</v>
      </c>
      <c r="L2914" s="199" t="s">
        <v>3862</v>
      </c>
    </row>
    <row r="2915" spans="2:12" ht="19.5" customHeight="1">
      <c r="B2915" s="44">
        <f t="shared" si="57"/>
        <v>2907</v>
      </c>
      <c r="C2915" s="44">
        <v>771</v>
      </c>
      <c r="D2915" s="46" t="s">
        <v>2631</v>
      </c>
      <c r="E2915" s="46" t="s">
        <v>2631</v>
      </c>
      <c r="F2915" s="63"/>
      <c r="G2915" s="189"/>
      <c r="H2915" s="110" t="s">
        <v>5035</v>
      </c>
      <c r="I2915" s="63" t="s">
        <v>3061</v>
      </c>
      <c r="J2915" s="66" t="s">
        <v>3547</v>
      </c>
      <c r="K2915" s="48" t="s">
        <v>3160</v>
      </c>
      <c r="L2915" s="199" t="s">
        <v>3204</v>
      </c>
    </row>
    <row r="2916" spans="2:12" ht="19.5" customHeight="1">
      <c r="B2916" s="44">
        <f t="shared" si="57"/>
        <v>2908</v>
      </c>
      <c r="C2916" s="44">
        <v>772</v>
      </c>
      <c r="D2916" s="46" t="s">
        <v>2631</v>
      </c>
      <c r="E2916" s="46" t="s">
        <v>2631</v>
      </c>
      <c r="F2916" s="63"/>
      <c r="G2916" s="189"/>
      <c r="H2916" s="110" t="s">
        <v>5035</v>
      </c>
      <c r="I2916" s="63" t="s">
        <v>3062</v>
      </c>
      <c r="J2916" s="66" t="s">
        <v>3547</v>
      </c>
      <c r="K2916" s="48" t="s">
        <v>3183</v>
      </c>
      <c r="L2916" s="199" t="s">
        <v>3185</v>
      </c>
    </row>
    <row r="2917" spans="2:12" ht="19.5" customHeight="1">
      <c r="B2917" s="44">
        <f t="shared" ref="B2917:B2980" si="58">ROW()-8</f>
        <v>2909</v>
      </c>
      <c r="C2917" s="44">
        <v>773</v>
      </c>
      <c r="D2917" s="46" t="s">
        <v>2631</v>
      </c>
      <c r="E2917" s="46" t="s">
        <v>2631</v>
      </c>
      <c r="F2917" s="63"/>
      <c r="G2917" s="189"/>
      <c r="H2917" s="109" t="s">
        <v>678</v>
      </c>
      <c r="I2917" s="63" t="s">
        <v>3063</v>
      </c>
      <c r="J2917" s="66" t="s">
        <v>3547</v>
      </c>
      <c r="K2917" s="48" t="s">
        <v>3174</v>
      </c>
      <c r="L2917" s="198" t="s">
        <v>3224</v>
      </c>
    </row>
    <row r="2918" spans="2:12" ht="19.5" customHeight="1">
      <c r="B2918" s="44">
        <f t="shared" si="58"/>
        <v>2910</v>
      </c>
      <c r="C2918" s="44">
        <v>774</v>
      </c>
      <c r="D2918" s="46" t="s">
        <v>2631</v>
      </c>
      <c r="E2918" s="46" t="s">
        <v>2631</v>
      </c>
      <c r="F2918" s="63"/>
      <c r="G2918" s="189"/>
      <c r="H2918" s="109" t="s">
        <v>678</v>
      </c>
      <c r="I2918" s="63" t="s">
        <v>3064</v>
      </c>
      <c r="J2918" s="66" t="s">
        <v>3547</v>
      </c>
      <c r="K2918" s="48" t="s">
        <v>65</v>
      </c>
      <c r="L2918" s="199" t="s">
        <v>3187</v>
      </c>
    </row>
    <row r="2919" spans="2:12" ht="19.5" customHeight="1">
      <c r="B2919" s="44">
        <f t="shared" si="58"/>
        <v>2911</v>
      </c>
      <c r="C2919" s="44">
        <v>775</v>
      </c>
      <c r="D2919" s="46" t="s">
        <v>2631</v>
      </c>
      <c r="E2919" s="46" t="s">
        <v>2631</v>
      </c>
      <c r="F2919" s="63"/>
      <c r="G2919" s="189"/>
      <c r="H2919" s="110" t="s">
        <v>5035</v>
      </c>
      <c r="I2919" s="63" t="s">
        <v>3065</v>
      </c>
      <c r="J2919" s="66" t="s">
        <v>3547</v>
      </c>
      <c r="K2919" s="48" t="s">
        <v>592</v>
      </c>
      <c r="L2919" s="199" t="s">
        <v>3194</v>
      </c>
    </row>
    <row r="2920" spans="2:12" ht="19.5" customHeight="1">
      <c r="B2920" s="44">
        <f t="shared" si="58"/>
        <v>2912</v>
      </c>
      <c r="C2920" s="44">
        <v>776</v>
      </c>
      <c r="D2920" s="46" t="s">
        <v>2631</v>
      </c>
      <c r="E2920" s="46" t="s">
        <v>2631</v>
      </c>
      <c r="F2920" s="63"/>
      <c r="G2920" s="189"/>
      <c r="H2920" s="110" t="s">
        <v>5035</v>
      </c>
      <c r="I2920" s="63" t="s">
        <v>3066</v>
      </c>
      <c r="J2920" s="66" t="s">
        <v>3547</v>
      </c>
      <c r="K2920" s="48" t="s">
        <v>40</v>
      </c>
      <c r="L2920" s="199" t="s">
        <v>3193</v>
      </c>
    </row>
    <row r="2921" spans="2:12" ht="19.5" customHeight="1">
      <c r="B2921" s="44">
        <f t="shared" si="58"/>
        <v>2913</v>
      </c>
      <c r="C2921" s="44">
        <v>777</v>
      </c>
      <c r="D2921" s="46" t="s">
        <v>2631</v>
      </c>
      <c r="E2921" s="46" t="s">
        <v>2631</v>
      </c>
      <c r="F2921" s="63"/>
      <c r="G2921" s="189"/>
      <c r="H2921" s="110" t="s">
        <v>5035</v>
      </c>
      <c r="I2921" s="63" t="s">
        <v>3067</v>
      </c>
      <c r="J2921" s="66" t="s">
        <v>3547</v>
      </c>
      <c r="K2921" s="48" t="s">
        <v>3251</v>
      </c>
      <c r="L2921" s="198" t="s">
        <v>3250</v>
      </c>
    </row>
    <row r="2922" spans="2:12" ht="19.5" customHeight="1">
      <c r="B2922" s="44">
        <f t="shared" si="58"/>
        <v>2914</v>
      </c>
      <c r="C2922" s="44">
        <v>778</v>
      </c>
      <c r="D2922" s="46" t="s">
        <v>2631</v>
      </c>
      <c r="E2922" s="46" t="s">
        <v>2631</v>
      </c>
      <c r="F2922" s="63"/>
      <c r="G2922" s="189"/>
      <c r="H2922" s="110" t="s">
        <v>5035</v>
      </c>
      <c r="I2922" s="63" t="s">
        <v>3068</v>
      </c>
      <c r="J2922" s="66" t="s">
        <v>3547</v>
      </c>
      <c r="K2922" s="51" t="s">
        <v>4407</v>
      </c>
      <c r="L2922" s="199" t="s">
        <v>3229</v>
      </c>
    </row>
    <row r="2923" spans="2:12" ht="19.5" customHeight="1">
      <c r="B2923" s="44">
        <f t="shared" si="58"/>
        <v>2915</v>
      </c>
      <c r="C2923" s="44">
        <v>779</v>
      </c>
      <c r="D2923" s="46" t="s">
        <v>2631</v>
      </c>
      <c r="E2923" s="46" t="s">
        <v>2631</v>
      </c>
      <c r="F2923" s="63"/>
      <c r="G2923" s="189"/>
      <c r="H2923" s="110" t="s">
        <v>5035</v>
      </c>
      <c r="I2923" s="63" t="s">
        <v>3069</v>
      </c>
      <c r="J2923" s="66" t="s">
        <v>3547</v>
      </c>
      <c r="K2923" s="48" t="s">
        <v>388</v>
      </c>
      <c r="L2923" s="198" t="s">
        <v>3231</v>
      </c>
    </row>
    <row r="2924" spans="2:12" ht="19.5" customHeight="1">
      <c r="B2924" s="44">
        <f t="shared" si="58"/>
        <v>2916</v>
      </c>
      <c r="C2924" s="44">
        <v>780</v>
      </c>
      <c r="D2924" s="46" t="s">
        <v>2631</v>
      </c>
      <c r="E2924" s="46" t="s">
        <v>2631</v>
      </c>
      <c r="F2924" s="63"/>
      <c r="G2924" s="189"/>
      <c r="H2924" s="110" t="s">
        <v>5035</v>
      </c>
      <c r="I2924" s="63" t="s">
        <v>3070</v>
      </c>
      <c r="J2924" s="66" t="s">
        <v>3548</v>
      </c>
      <c r="K2924" s="48" t="s">
        <v>63</v>
      </c>
      <c r="L2924" s="199" t="s">
        <v>3188</v>
      </c>
    </row>
    <row r="2925" spans="2:12" ht="19.5" customHeight="1">
      <c r="B2925" s="44">
        <f t="shared" si="58"/>
        <v>2917</v>
      </c>
      <c r="C2925" s="44">
        <v>781</v>
      </c>
      <c r="D2925" s="46" t="s">
        <v>2631</v>
      </c>
      <c r="E2925" s="46" t="s">
        <v>2631</v>
      </c>
      <c r="F2925" s="63"/>
      <c r="G2925" s="189"/>
      <c r="H2925" s="110" t="s">
        <v>5035</v>
      </c>
      <c r="I2925" s="63" t="s">
        <v>3071</v>
      </c>
      <c r="J2925" s="66" t="s">
        <v>3548</v>
      </c>
      <c r="K2925" s="48" t="s">
        <v>3181</v>
      </c>
      <c r="L2925" s="198" t="s">
        <v>3232</v>
      </c>
    </row>
    <row r="2926" spans="2:12" ht="19.5" customHeight="1">
      <c r="B2926" s="44">
        <f t="shared" si="58"/>
        <v>2918</v>
      </c>
      <c r="C2926" s="44">
        <v>782</v>
      </c>
      <c r="D2926" s="46" t="s">
        <v>2631</v>
      </c>
      <c r="E2926" s="46" t="s">
        <v>2631</v>
      </c>
      <c r="F2926" s="63"/>
      <c r="G2926" s="189"/>
      <c r="H2926" s="110" t="s">
        <v>5035</v>
      </c>
      <c r="I2926" s="63" t="s">
        <v>3072</v>
      </c>
      <c r="J2926" s="66" t="s">
        <v>3548</v>
      </c>
      <c r="K2926" s="48" t="s">
        <v>3160</v>
      </c>
      <c r="L2926" s="199" t="s">
        <v>3204</v>
      </c>
    </row>
    <row r="2927" spans="2:12" ht="19.5" customHeight="1">
      <c r="B2927" s="44">
        <f t="shared" si="58"/>
        <v>2919</v>
      </c>
      <c r="C2927" s="44">
        <v>783</v>
      </c>
      <c r="D2927" s="46" t="s">
        <v>2631</v>
      </c>
      <c r="E2927" s="46" t="s">
        <v>2631</v>
      </c>
      <c r="F2927" s="63"/>
      <c r="G2927" s="189"/>
      <c r="H2927" s="110" t="s">
        <v>5035</v>
      </c>
      <c r="I2927" s="63" t="s">
        <v>3073</v>
      </c>
      <c r="J2927" s="66" t="s">
        <v>3548</v>
      </c>
      <c r="K2927" s="48" t="s">
        <v>9</v>
      </c>
      <c r="L2927" s="198" t="s">
        <v>3258</v>
      </c>
    </row>
    <row r="2928" spans="2:12" ht="19.5" customHeight="1">
      <c r="B2928" s="44">
        <f t="shared" si="58"/>
        <v>2920</v>
      </c>
      <c r="C2928" s="44">
        <v>784</v>
      </c>
      <c r="D2928" s="46" t="s">
        <v>2631</v>
      </c>
      <c r="E2928" s="46" t="s">
        <v>2631</v>
      </c>
      <c r="F2928" s="63"/>
      <c r="G2928" s="189"/>
      <c r="H2928" s="110" t="s">
        <v>5035</v>
      </c>
      <c r="I2928" s="63" t="s">
        <v>3074</v>
      </c>
      <c r="J2928" s="66" t="s">
        <v>3548</v>
      </c>
      <c r="K2928" s="48" t="s">
        <v>17</v>
      </c>
      <c r="L2928" s="199" t="s">
        <v>3201</v>
      </c>
    </row>
    <row r="2929" spans="2:12" ht="19.5" customHeight="1">
      <c r="B2929" s="44">
        <f t="shared" si="58"/>
        <v>2921</v>
      </c>
      <c r="C2929" s="44">
        <v>785</v>
      </c>
      <c r="D2929" s="46" t="s">
        <v>2631</v>
      </c>
      <c r="E2929" s="46" t="s">
        <v>2631</v>
      </c>
      <c r="F2929" s="63"/>
      <c r="G2929" s="189"/>
      <c r="H2929" s="112" t="s">
        <v>5036</v>
      </c>
      <c r="I2929" s="63" t="s">
        <v>3075</v>
      </c>
      <c r="J2929" s="66" t="s">
        <v>3549</v>
      </c>
      <c r="K2929" s="48" t="s">
        <v>3163</v>
      </c>
      <c r="L2929" s="199" t="s">
        <v>3213</v>
      </c>
    </row>
    <row r="2930" spans="2:12" ht="19.5" customHeight="1">
      <c r="B2930" s="44">
        <f t="shared" si="58"/>
        <v>2922</v>
      </c>
      <c r="C2930" s="44">
        <v>786</v>
      </c>
      <c r="D2930" s="46" t="s">
        <v>2631</v>
      </c>
      <c r="E2930" s="46" t="s">
        <v>2631</v>
      </c>
      <c r="F2930" s="63"/>
      <c r="G2930" s="189"/>
      <c r="H2930" s="109" t="s">
        <v>678</v>
      </c>
      <c r="I2930" s="63" t="s">
        <v>3076</v>
      </c>
      <c r="J2930" s="66" t="s">
        <v>3555</v>
      </c>
      <c r="K2930" s="60" t="s">
        <v>1450</v>
      </c>
      <c r="L2930" s="199" t="s">
        <v>3311</v>
      </c>
    </row>
    <row r="2931" spans="2:12" ht="19.5" customHeight="1">
      <c r="B2931" s="44">
        <f t="shared" si="58"/>
        <v>2923</v>
      </c>
      <c r="C2931" s="44">
        <v>787</v>
      </c>
      <c r="D2931" s="46" t="s">
        <v>2631</v>
      </c>
      <c r="E2931" s="46" t="s">
        <v>2631</v>
      </c>
      <c r="F2931" s="63"/>
      <c r="G2931" s="189"/>
      <c r="H2931" s="110" t="s">
        <v>5035</v>
      </c>
      <c r="I2931" s="63" t="s">
        <v>3077</v>
      </c>
      <c r="J2931" s="66" t="s">
        <v>3555</v>
      </c>
      <c r="K2931" s="48" t="s">
        <v>3167</v>
      </c>
      <c r="L2931" s="198" t="s">
        <v>3215</v>
      </c>
    </row>
    <row r="2932" spans="2:12" ht="19.5" customHeight="1">
      <c r="B2932" s="44">
        <f t="shared" si="58"/>
        <v>2924</v>
      </c>
      <c r="C2932" s="44">
        <v>788</v>
      </c>
      <c r="D2932" s="46" t="s">
        <v>2631</v>
      </c>
      <c r="E2932" s="46" t="s">
        <v>2631</v>
      </c>
      <c r="F2932" s="63"/>
      <c r="G2932" s="189"/>
      <c r="H2932" s="110" t="s">
        <v>5035</v>
      </c>
      <c r="I2932" s="63" t="s">
        <v>3078</v>
      </c>
      <c r="J2932" s="66" t="s">
        <v>3557</v>
      </c>
      <c r="K2932" s="48" t="s">
        <v>3167</v>
      </c>
      <c r="L2932" s="198" t="s">
        <v>3215</v>
      </c>
    </row>
    <row r="2933" spans="2:12" ht="19.5" customHeight="1">
      <c r="B2933" s="44">
        <f t="shared" si="58"/>
        <v>2925</v>
      </c>
      <c r="C2933" s="44">
        <v>789</v>
      </c>
      <c r="D2933" s="46" t="s">
        <v>2631</v>
      </c>
      <c r="E2933" s="46" t="s">
        <v>2631</v>
      </c>
      <c r="F2933" s="63"/>
      <c r="G2933" s="189"/>
      <c r="H2933" s="109" t="s">
        <v>678</v>
      </c>
      <c r="I2933" s="63" t="s">
        <v>3079</v>
      </c>
      <c r="J2933" s="66" t="s">
        <v>3565</v>
      </c>
      <c r="K2933" s="48" t="s">
        <v>3174</v>
      </c>
      <c r="L2933" s="198" t="s">
        <v>3224</v>
      </c>
    </row>
    <row r="2934" spans="2:12" ht="19.5" customHeight="1">
      <c r="B2934" s="44">
        <f t="shared" si="58"/>
        <v>2926</v>
      </c>
      <c r="C2934" s="44">
        <v>790</v>
      </c>
      <c r="D2934" s="46" t="s">
        <v>2631</v>
      </c>
      <c r="E2934" s="46" t="s">
        <v>2631</v>
      </c>
      <c r="F2934" s="63"/>
      <c r="G2934" s="189"/>
      <c r="H2934" s="112" t="s">
        <v>5036</v>
      </c>
      <c r="I2934" s="63" t="s">
        <v>3080</v>
      </c>
      <c r="J2934" s="66" t="s">
        <v>3565</v>
      </c>
      <c r="K2934" s="48" t="s">
        <v>21</v>
      </c>
      <c r="L2934" s="199" t="s">
        <v>3184</v>
      </c>
    </row>
    <row r="2935" spans="2:12" ht="19.5" customHeight="1">
      <c r="B2935" s="44">
        <f t="shared" si="58"/>
        <v>2927</v>
      </c>
      <c r="C2935" s="44">
        <v>791</v>
      </c>
      <c r="D2935" s="46" t="s">
        <v>2631</v>
      </c>
      <c r="E2935" s="46" t="s">
        <v>2631</v>
      </c>
      <c r="F2935" s="63"/>
      <c r="G2935" s="189"/>
      <c r="H2935" s="110" t="s">
        <v>5035</v>
      </c>
      <c r="I2935" s="63" t="s">
        <v>3081</v>
      </c>
      <c r="J2935" s="66" t="s">
        <v>3566</v>
      </c>
      <c r="K2935" s="48" t="s">
        <v>3166</v>
      </c>
      <c r="L2935" s="199" t="s">
        <v>3195</v>
      </c>
    </row>
    <row r="2936" spans="2:12" ht="19.5" customHeight="1">
      <c r="B2936" s="44">
        <f t="shared" si="58"/>
        <v>2928</v>
      </c>
      <c r="C2936" s="44">
        <v>792</v>
      </c>
      <c r="D2936" s="46" t="s">
        <v>2631</v>
      </c>
      <c r="E2936" s="46" t="s">
        <v>2631</v>
      </c>
      <c r="F2936" s="63"/>
      <c r="G2936" s="189"/>
      <c r="H2936" s="110" t="s">
        <v>5035</v>
      </c>
      <c r="I2936" s="63" t="s">
        <v>3082</v>
      </c>
      <c r="J2936" s="66" t="s">
        <v>3566</v>
      </c>
      <c r="K2936" s="48" t="s">
        <v>108</v>
      </c>
      <c r="L2936" s="199" t="s">
        <v>3212</v>
      </c>
    </row>
    <row r="2937" spans="2:12" ht="19.5" customHeight="1">
      <c r="B2937" s="44">
        <f t="shared" si="58"/>
        <v>2929</v>
      </c>
      <c r="C2937" s="44">
        <v>793</v>
      </c>
      <c r="D2937" s="46" t="s">
        <v>2631</v>
      </c>
      <c r="E2937" s="46" t="s">
        <v>2631</v>
      </c>
      <c r="F2937" s="63"/>
      <c r="G2937" s="189"/>
      <c r="H2937" s="112" t="s">
        <v>5036</v>
      </c>
      <c r="I2937" s="63" t="s">
        <v>3083</v>
      </c>
      <c r="J2937" s="66" t="s">
        <v>3572</v>
      </c>
      <c r="K2937" s="48" t="s">
        <v>65</v>
      </c>
      <c r="L2937" s="199" t="s">
        <v>3187</v>
      </c>
    </row>
    <row r="2938" spans="2:12" ht="19.5" customHeight="1">
      <c r="B2938" s="44">
        <f t="shared" si="58"/>
        <v>2930</v>
      </c>
      <c r="C2938" s="44">
        <v>794</v>
      </c>
      <c r="D2938" s="46" t="s">
        <v>2631</v>
      </c>
      <c r="E2938" s="46" t="s">
        <v>2631</v>
      </c>
      <c r="F2938" s="63"/>
      <c r="G2938" s="189"/>
      <c r="H2938" s="110" t="s">
        <v>5035</v>
      </c>
      <c r="I2938" s="63" t="s">
        <v>3084</v>
      </c>
      <c r="J2938" s="66" t="s">
        <v>3572</v>
      </c>
      <c r="K2938" s="47" t="s">
        <v>15</v>
      </c>
      <c r="L2938" s="198" t="s">
        <v>3227</v>
      </c>
    </row>
    <row r="2939" spans="2:12" ht="19.5" customHeight="1">
      <c r="B2939" s="44">
        <f t="shared" si="58"/>
        <v>2931</v>
      </c>
      <c r="C2939" s="44">
        <v>795</v>
      </c>
      <c r="D2939" s="46" t="s">
        <v>2631</v>
      </c>
      <c r="E2939" s="46" t="s">
        <v>2631</v>
      </c>
      <c r="F2939" s="63"/>
      <c r="G2939" s="189"/>
      <c r="H2939" s="110" t="s">
        <v>5035</v>
      </c>
      <c r="I2939" s="63" t="s">
        <v>3085</v>
      </c>
      <c r="J2939" s="66" t="s">
        <v>3573</v>
      </c>
      <c r="K2939" s="48" t="s">
        <v>3160</v>
      </c>
      <c r="L2939" s="199" t="s">
        <v>3204</v>
      </c>
    </row>
    <row r="2940" spans="2:12" ht="19.5" customHeight="1">
      <c r="B2940" s="44">
        <f t="shared" si="58"/>
        <v>2932</v>
      </c>
      <c r="C2940" s="44">
        <v>796</v>
      </c>
      <c r="D2940" s="46" t="s">
        <v>2631</v>
      </c>
      <c r="E2940" s="46" t="s">
        <v>2631</v>
      </c>
      <c r="F2940" s="63"/>
      <c r="G2940" s="189"/>
      <c r="H2940" s="110" t="s">
        <v>5035</v>
      </c>
      <c r="I2940" s="63" t="s">
        <v>3086</v>
      </c>
      <c r="J2940" s="66" t="s">
        <v>3574</v>
      </c>
      <c r="K2940" s="60" t="s">
        <v>3364</v>
      </c>
      <c r="L2940" s="199" t="s">
        <v>3363</v>
      </c>
    </row>
    <row r="2941" spans="2:12" ht="19.5" customHeight="1">
      <c r="B2941" s="44">
        <f t="shared" si="58"/>
        <v>2933</v>
      </c>
      <c r="C2941" s="44">
        <v>797</v>
      </c>
      <c r="D2941" s="46" t="s">
        <v>2631</v>
      </c>
      <c r="E2941" s="46" t="s">
        <v>2631</v>
      </c>
      <c r="F2941" s="63"/>
      <c r="G2941" s="189"/>
      <c r="H2941" s="110" t="s">
        <v>5035</v>
      </c>
      <c r="I2941" s="63" t="s">
        <v>3088</v>
      </c>
      <c r="J2941" s="66" t="s">
        <v>3574</v>
      </c>
      <c r="K2941" s="48" t="s">
        <v>3168</v>
      </c>
      <c r="L2941" s="198" t="s">
        <v>3228</v>
      </c>
    </row>
    <row r="2942" spans="2:12" ht="19.5" customHeight="1">
      <c r="B2942" s="44">
        <f t="shared" si="58"/>
        <v>2934</v>
      </c>
      <c r="C2942" s="44">
        <v>798</v>
      </c>
      <c r="D2942" s="46" t="s">
        <v>2631</v>
      </c>
      <c r="E2942" s="46" t="s">
        <v>2631</v>
      </c>
      <c r="F2942" s="63"/>
      <c r="G2942" s="189"/>
      <c r="H2942" s="110" t="s">
        <v>5035</v>
      </c>
      <c r="I2942" s="63" t="s">
        <v>3087</v>
      </c>
      <c r="J2942" s="66" t="s">
        <v>3574</v>
      </c>
      <c r="K2942" s="60" t="s">
        <v>30</v>
      </c>
      <c r="L2942" s="199" t="s">
        <v>3735</v>
      </c>
    </row>
    <row r="2943" spans="2:12" ht="19.5" customHeight="1">
      <c r="B2943" s="44">
        <f t="shared" si="58"/>
        <v>2935</v>
      </c>
      <c r="C2943" s="44">
        <v>799</v>
      </c>
      <c r="D2943" s="46" t="s">
        <v>2631</v>
      </c>
      <c r="E2943" s="46" t="s">
        <v>2631</v>
      </c>
      <c r="F2943" s="63"/>
      <c r="G2943" s="189"/>
      <c r="H2943" s="110" t="s">
        <v>5035</v>
      </c>
      <c r="I2943" s="63" t="s">
        <v>3089</v>
      </c>
      <c r="J2943" s="66" t="s">
        <v>3574</v>
      </c>
      <c r="K2943" s="48" t="s">
        <v>350</v>
      </c>
      <c r="L2943" s="199" t="s">
        <v>3186</v>
      </c>
    </row>
    <row r="2944" spans="2:12" ht="19.5" customHeight="1">
      <c r="B2944" s="44">
        <f t="shared" si="58"/>
        <v>2936</v>
      </c>
      <c r="C2944" s="44">
        <v>800</v>
      </c>
      <c r="D2944" s="46" t="s">
        <v>2631</v>
      </c>
      <c r="E2944" s="46" t="s">
        <v>2631</v>
      </c>
      <c r="F2944" s="63"/>
      <c r="G2944" s="189"/>
      <c r="H2944" s="110" t="s">
        <v>5035</v>
      </c>
      <c r="I2944" s="63" t="s">
        <v>3090</v>
      </c>
      <c r="J2944" s="66" t="s">
        <v>3576</v>
      </c>
      <c r="K2944" s="47" t="s">
        <v>15</v>
      </c>
      <c r="L2944" s="198" t="s">
        <v>3227</v>
      </c>
    </row>
    <row r="2945" spans="2:12" ht="19.5" customHeight="1">
      <c r="B2945" s="44">
        <f t="shared" si="58"/>
        <v>2937</v>
      </c>
      <c r="C2945" s="44">
        <v>801</v>
      </c>
      <c r="D2945" s="46" t="s">
        <v>2631</v>
      </c>
      <c r="E2945" s="46" t="s">
        <v>2631</v>
      </c>
      <c r="F2945" s="63"/>
      <c r="G2945" s="189"/>
      <c r="H2945" s="110" t="s">
        <v>5035</v>
      </c>
      <c r="I2945" s="63" t="s">
        <v>3091</v>
      </c>
      <c r="J2945" s="66" t="s">
        <v>3589</v>
      </c>
      <c r="K2945" s="60" t="s">
        <v>32</v>
      </c>
      <c r="L2945" s="199" t="s">
        <v>3284</v>
      </c>
    </row>
    <row r="2946" spans="2:12" ht="19.5" customHeight="1">
      <c r="B2946" s="44">
        <f t="shared" si="58"/>
        <v>2938</v>
      </c>
      <c r="C2946" s="44">
        <v>802</v>
      </c>
      <c r="D2946" s="46" t="s">
        <v>2631</v>
      </c>
      <c r="E2946" s="46" t="s">
        <v>2631</v>
      </c>
      <c r="F2946" s="63"/>
      <c r="G2946" s="189"/>
      <c r="H2946" s="110" t="s">
        <v>5035</v>
      </c>
      <c r="I2946" s="63" t="s">
        <v>3092</v>
      </c>
      <c r="J2946" s="66" t="s">
        <v>3590</v>
      </c>
      <c r="K2946" s="48" t="s">
        <v>40</v>
      </c>
      <c r="L2946" s="199" t="s">
        <v>3193</v>
      </c>
    </row>
    <row r="2947" spans="2:12" ht="19.5" customHeight="1">
      <c r="B2947" s="44">
        <f t="shared" si="58"/>
        <v>2939</v>
      </c>
      <c r="C2947" s="44">
        <v>803</v>
      </c>
      <c r="D2947" s="46" t="s">
        <v>2631</v>
      </c>
      <c r="E2947" s="46" t="s">
        <v>2631</v>
      </c>
      <c r="F2947" s="63"/>
      <c r="G2947" s="189"/>
      <c r="H2947" s="110" t="s">
        <v>5035</v>
      </c>
      <c r="I2947" s="63" t="s">
        <v>3094</v>
      </c>
      <c r="J2947" s="66" t="s">
        <v>3591</v>
      </c>
      <c r="K2947" s="60" t="s">
        <v>3282</v>
      </c>
      <c r="L2947" s="199" t="s">
        <v>3280</v>
      </c>
    </row>
    <row r="2948" spans="2:12" ht="19.5" customHeight="1">
      <c r="B2948" s="44">
        <f t="shared" si="58"/>
        <v>2940</v>
      </c>
      <c r="C2948" s="44">
        <v>804</v>
      </c>
      <c r="D2948" s="46" t="s">
        <v>2631</v>
      </c>
      <c r="E2948" s="46" t="s">
        <v>2631</v>
      </c>
      <c r="F2948" s="63"/>
      <c r="G2948" s="189"/>
      <c r="H2948" s="110" t="s">
        <v>5035</v>
      </c>
      <c r="I2948" s="63" t="s">
        <v>3093</v>
      </c>
      <c r="J2948" s="66" t="s">
        <v>3593</v>
      </c>
      <c r="K2948" s="48" t="s">
        <v>25</v>
      </c>
      <c r="L2948" s="199" t="s">
        <v>3190</v>
      </c>
    </row>
    <row r="2949" spans="2:12" ht="19.5" customHeight="1">
      <c r="B2949" s="44">
        <f t="shared" si="58"/>
        <v>2941</v>
      </c>
      <c r="C2949" s="44">
        <v>805</v>
      </c>
      <c r="D2949" s="46" t="s">
        <v>2631</v>
      </c>
      <c r="E2949" s="46" t="s">
        <v>2631</v>
      </c>
      <c r="F2949" s="63"/>
      <c r="G2949" s="189"/>
      <c r="H2949" s="110" t="s">
        <v>5035</v>
      </c>
      <c r="I2949" s="63" t="s">
        <v>3095</v>
      </c>
      <c r="J2949" s="66" t="s">
        <v>3593</v>
      </c>
      <c r="K2949" s="48" t="s">
        <v>7</v>
      </c>
      <c r="L2949" s="198" t="s">
        <v>3237</v>
      </c>
    </row>
    <row r="2950" spans="2:12" ht="19.5" customHeight="1">
      <c r="B2950" s="44">
        <f t="shared" si="58"/>
        <v>2942</v>
      </c>
      <c r="C2950" s="44">
        <v>806</v>
      </c>
      <c r="D2950" s="46" t="s">
        <v>2631</v>
      </c>
      <c r="E2950" s="46" t="s">
        <v>2631</v>
      </c>
      <c r="F2950" s="63"/>
      <c r="G2950" s="189"/>
      <c r="H2950" s="112" t="s">
        <v>5036</v>
      </c>
      <c r="I2950" s="63" t="s">
        <v>3096</v>
      </c>
      <c r="J2950" s="66" t="s">
        <v>3593</v>
      </c>
      <c r="K2950" s="60" t="s">
        <v>465</v>
      </c>
      <c r="L2950" s="199" t="s">
        <v>3230</v>
      </c>
    </row>
    <row r="2951" spans="2:12" ht="19.5" customHeight="1">
      <c r="B2951" s="44">
        <f t="shared" si="58"/>
        <v>2943</v>
      </c>
      <c r="C2951" s="44">
        <v>807</v>
      </c>
      <c r="D2951" s="46" t="s">
        <v>2631</v>
      </c>
      <c r="E2951" s="46" t="s">
        <v>2631</v>
      </c>
      <c r="F2951" s="63"/>
      <c r="G2951" s="189"/>
      <c r="H2951" s="110" t="s">
        <v>5035</v>
      </c>
      <c r="I2951" s="63" t="s">
        <v>3097</v>
      </c>
      <c r="J2951" s="66" t="s">
        <v>3593</v>
      </c>
      <c r="K2951" s="48" t="s">
        <v>3159</v>
      </c>
      <c r="L2951" s="199" t="s">
        <v>3203</v>
      </c>
    </row>
    <row r="2952" spans="2:12" ht="19.5" customHeight="1">
      <c r="B2952" s="44">
        <f t="shared" si="58"/>
        <v>2944</v>
      </c>
      <c r="C2952" s="44">
        <v>808</v>
      </c>
      <c r="D2952" s="46" t="s">
        <v>2631</v>
      </c>
      <c r="E2952" s="46" t="s">
        <v>2631</v>
      </c>
      <c r="F2952" s="63"/>
      <c r="G2952" s="189"/>
      <c r="H2952" s="110" t="s">
        <v>5035</v>
      </c>
      <c r="I2952" s="63" t="s">
        <v>3098</v>
      </c>
      <c r="J2952" s="66" t="s">
        <v>3596</v>
      </c>
      <c r="K2952" s="48" t="s">
        <v>3168</v>
      </c>
      <c r="L2952" s="198" t="s">
        <v>3228</v>
      </c>
    </row>
    <row r="2953" spans="2:12" ht="19.5" customHeight="1">
      <c r="B2953" s="44">
        <f t="shared" si="58"/>
        <v>2945</v>
      </c>
      <c r="C2953" s="44">
        <v>809</v>
      </c>
      <c r="D2953" s="46" t="s">
        <v>2631</v>
      </c>
      <c r="E2953" s="46" t="s">
        <v>2631</v>
      </c>
      <c r="F2953" s="63"/>
      <c r="G2953" s="189"/>
      <c r="H2953" s="112" t="s">
        <v>5036</v>
      </c>
      <c r="I2953" s="63" t="s">
        <v>3099</v>
      </c>
      <c r="J2953" s="66" t="s">
        <v>3599</v>
      </c>
      <c r="K2953" s="60" t="s">
        <v>963</v>
      </c>
      <c r="L2953" s="199" t="s">
        <v>3287</v>
      </c>
    </row>
    <row r="2954" spans="2:12" ht="19.5" customHeight="1">
      <c r="B2954" s="44">
        <f t="shared" si="58"/>
        <v>2946</v>
      </c>
      <c r="C2954" s="44">
        <v>810</v>
      </c>
      <c r="D2954" s="46" t="s">
        <v>2631</v>
      </c>
      <c r="E2954" s="46" t="s">
        <v>2631</v>
      </c>
      <c r="F2954" s="63"/>
      <c r="G2954" s="189"/>
      <c r="H2954" s="112" t="s">
        <v>5036</v>
      </c>
      <c r="I2954" s="63" t="s">
        <v>3100</v>
      </c>
      <c r="J2954" s="66" t="s">
        <v>3608</v>
      </c>
      <c r="K2954" s="60" t="s">
        <v>3268</v>
      </c>
      <c r="L2954" s="199" t="s">
        <v>3267</v>
      </c>
    </row>
    <row r="2955" spans="2:12" ht="19.5" customHeight="1">
      <c r="B2955" s="44">
        <f t="shared" si="58"/>
        <v>2947</v>
      </c>
      <c r="C2955" s="44">
        <v>811</v>
      </c>
      <c r="D2955" s="46" t="s">
        <v>2631</v>
      </c>
      <c r="E2955" s="46" t="s">
        <v>2631</v>
      </c>
      <c r="F2955" s="63"/>
      <c r="G2955" s="189"/>
      <c r="H2955" s="112" t="s">
        <v>5036</v>
      </c>
      <c r="I2955" s="63" t="s">
        <v>3101</v>
      </c>
      <c r="J2955" s="66" t="s">
        <v>3623</v>
      </c>
      <c r="K2955" s="48" t="s">
        <v>3183</v>
      </c>
      <c r="L2955" s="199" t="s">
        <v>3185</v>
      </c>
    </row>
    <row r="2956" spans="2:12" ht="19.5" customHeight="1">
      <c r="B2956" s="44">
        <f t="shared" si="58"/>
        <v>2948</v>
      </c>
      <c r="C2956" s="44">
        <v>812</v>
      </c>
      <c r="D2956" s="46" t="s">
        <v>2631</v>
      </c>
      <c r="E2956" s="46" t="s">
        <v>2631</v>
      </c>
      <c r="F2956" s="63"/>
      <c r="G2956" s="189"/>
      <c r="H2956" s="110" t="s">
        <v>5035</v>
      </c>
      <c r="I2956" s="63" t="s">
        <v>3102</v>
      </c>
      <c r="J2956" s="66" t="s">
        <v>3623</v>
      </c>
      <c r="K2956" s="48" t="s">
        <v>72</v>
      </c>
      <c r="L2956" s="199" t="s">
        <v>3191</v>
      </c>
    </row>
    <row r="2957" spans="2:12" ht="19.5" customHeight="1">
      <c r="B2957" s="44">
        <f t="shared" si="58"/>
        <v>2949</v>
      </c>
      <c r="C2957" s="44">
        <v>813</v>
      </c>
      <c r="D2957" s="46" t="s">
        <v>2631</v>
      </c>
      <c r="E2957" s="46" t="s">
        <v>2631</v>
      </c>
      <c r="F2957" s="63"/>
      <c r="G2957" s="189"/>
      <c r="H2957" s="110" t="s">
        <v>5035</v>
      </c>
      <c r="I2957" s="63" t="s">
        <v>3103</v>
      </c>
      <c r="J2957" s="66" t="s">
        <v>3624</v>
      </c>
      <c r="K2957" s="48" t="s">
        <v>834</v>
      </c>
      <c r="L2957" s="199" t="s">
        <v>3211</v>
      </c>
    </row>
    <row r="2958" spans="2:12" ht="19.5" customHeight="1">
      <c r="B2958" s="44">
        <f t="shared" si="58"/>
        <v>2950</v>
      </c>
      <c r="C2958" s="44">
        <v>814</v>
      </c>
      <c r="D2958" s="46" t="s">
        <v>2631</v>
      </c>
      <c r="E2958" s="46" t="s">
        <v>2631</v>
      </c>
      <c r="F2958" s="63"/>
      <c r="G2958" s="189"/>
      <c r="H2958" s="110" t="s">
        <v>5035</v>
      </c>
      <c r="I2958" s="63" t="s">
        <v>3104</v>
      </c>
      <c r="J2958" s="66" t="s">
        <v>3624</v>
      </c>
      <c r="K2958" s="48" t="s">
        <v>72</v>
      </c>
      <c r="L2958" s="199" t="s">
        <v>3191</v>
      </c>
    </row>
    <row r="2959" spans="2:12" ht="19.5" customHeight="1">
      <c r="B2959" s="44">
        <f t="shared" si="58"/>
        <v>2951</v>
      </c>
      <c r="C2959" s="44">
        <v>815</v>
      </c>
      <c r="D2959" s="46" t="s">
        <v>2631</v>
      </c>
      <c r="E2959" s="46" t="s">
        <v>2631</v>
      </c>
      <c r="F2959" s="63"/>
      <c r="G2959" s="189"/>
      <c r="H2959" s="110" t="s">
        <v>5035</v>
      </c>
      <c r="I2959" s="63" t="s">
        <v>3105</v>
      </c>
      <c r="J2959" s="66" t="s">
        <v>3632</v>
      </c>
      <c r="K2959" s="51" t="s">
        <v>4847</v>
      </c>
      <c r="L2959" s="199" t="s">
        <v>4846</v>
      </c>
    </row>
    <row r="2960" spans="2:12" ht="19.5" customHeight="1">
      <c r="B2960" s="44">
        <f t="shared" si="58"/>
        <v>2952</v>
      </c>
      <c r="C2960" s="44">
        <v>816</v>
      </c>
      <c r="D2960" s="46" t="s">
        <v>2631</v>
      </c>
      <c r="E2960" s="46" t="s">
        <v>2631</v>
      </c>
      <c r="F2960" s="63"/>
      <c r="G2960" s="189"/>
      <c r="H2960" s="110" t="s">
        <v>5035</v>
      </c>
      <c r="I2960" s="63" t="s">
        <v>3106</v>
      </c>
      <c r="J2960" s="66" t="s">
        <v>3633</v>
      </c>
      <c r="K2960" s="48" t="s">
        <v>3183</v>
      </c>
      <c r="L2960" s="199" t="s">
        <v>3185</v>
      </c>
    </row>
    <row r="2961" spans="2:12" ht="19.5" customHeight="1">
      <c r="B2961" s="44">
        <f t="shared" si="58"/>
        <v>2953</v>
      </c>
      <c r="C2961" s="44">
        <v>817</v>
      </c>
      <c r="D2961" s="46" t="s">
        <v>2631</v>
      </c>
      <c r="E2961" s="46" t="s">
        <v>2631</v>
      </c>
      <c r="F2961" s="63"/>
      <c r="G2961" s="189"/>
      <c r="H2961" s="110" t="s">
        <v>5035</v>
      </c>
      <c r="I2961" s="63" t="s">
        <v>3107</v>
      </c>
      <c r="J2961" s="66" t="s">
        <v>3634</v>
      </c>
      <c r="K2961" s="48" t="s">
        <v>28</v>
      </c>
      <c r="L2961" s="199" t="s">
        <v>3209</v>
      </c>
    </row>
    <row r="2962" spans="2:12" ht="19.5" customHeight="1">
      <c r="B2962" s="44">
        <f t="shared" si="58"/>
        <v>2954</v>
      </c>
      <c r="C2962" s="44">
        <v>818</v>
      </c>
      <c r="D2962" s="46" t="s">
        <v>2631</v>
      </c>
      <c r="E2962" s="46" t="s">
        <v>2631</v>
      </c>
      <c r="F2962" s="63"/>
      <c r="G2962" s="189"/>
      <c r="H2962" s="110" t="s">
        <v>5035</v>
      </c>
      <c r="I2962" s="63" t="s">
        <v>3108</v>
      </c>
      <c r="J2962" s="66" t="s">
        <v>3635</v>
      </c>
      <c r="K2962" s="48" t="s">
        <v>65</v>
      </c>
      <c r="L2962" s="199" t="s">
        <v>3187</v>
      </c>
    </row>
    <row r="2963" spans="2:12" ht="19.5" customHeight="1">
      <c r="B2963" s="44">
        <f t="shared" si="58"/>
        <v>2955</v>
      </c>
      <c r="C2963" s="44">
        <v>819</v>
      </c>
      <c r="D2963" s="46" t="s">
        <v>2631</v>
      </c>
      <c r="E2963" s="46" t="s">
        <v>2631</v>
      </c>
      <c r="F2963" s="63"/>
      <c r="G2963" s="189"/>
      <c r="H2963" s="109" t="s">
        <v>678</v>
      </c>
      <c r="I2963" s="63" t="s">
        <v>3109</v>
      </c>
      <c r="J2963" s="66" t="s">
        <v>3636</v>
      </c>
      <c r="K2963" s="60" t="s">
        <v>34</v>
      </c>
      <c r="L2963" s="199" t="s">
        <v>3342</v>
      </c>
    </row>
    <row r="2964" spans="2:12" ht="19.5" customHeight="1">
      <c r="B2964" s="44">
        <f t="shared" si="58"/>
        <v>2956</v>
      </c>
      <c r="C2964" s="44">
        <v>820</v>
      </c>
      <c r="D2964" s="46" t="s">
        <v>2631</v>
      </c>
      <c r="E2964" s="46" t="s">
        <v>2631</v>
      </c>
      <c r="F2964" s="63"/>
      <c r="G2964" s="189"/>
      <c r="H2964" s="110" t="s">
        <v>5035</v>
      </c>
      <c r="I2964" s="63" t="s">
        <v>3110</v>
      </c>
      <c r="J2964" s="66" t="s">
        <v>3636</v>
      </c>
      <c r="K2964" s="48" t="s">
        <v>3159</v>
      </c>
      <c r="L2964" s="199" t="s">
        <v>3203</v>
      </c>
    </row>
    <row r="2965" spans="2:12" ht="19.5" customHeight="1">
      <c r="B2965" s="44">
        <f t="shared" si="58"/>
        <v>2957</v>
      </c>
      <c r="C2965" s="44">
        <v>821</v>
      </c>
      <c r="D2965" s="46" t="s">
        <v>2631</v>
      </c>
      <c r="E2965" s="46" t="s">
        <v>2631</v>
      </c>
      <c r="F2965" s="63"/>
      <c r="G2965" s="189"/>
      <c r="H2965" s="110" t="s">
        <v>5035</v>
      </c>
      <c r="I2965" s="63" t="s">
        <v>3111</v>
      </c>
      <c r="J2965" s="66" t="s">
        <v>3636</v>
      </c>
      <c r="K2965" s="60" t="s">
        <v>46</v>
      </c>
      <c r="L2965" s="199" t="s">
        <v>3286</v>
      </c>
    </row>
    <row r="2966" spans="2:12" ht="19.5" customHeight="1">
      <c r="B2966" s="44">
        <f t="shared" si="58"/>
        <v>2958</v>
      </c>
      <c r="C2966" s="44">
        <v>822</v>
      </c>
      <c r="D2966" s="46" t="s">
        <v>2631</v>
      </c>
      <c r="E2966" s="46" t="s">
        <v>2631</v>
      </c>
      <c r="F2966" s="63"/>
      <c r="G2966" s="189"/>
      <c r="H2966" s="112" t="s">
        <v>5036</v>
      </c>
      <c r="I2966" s="63" t="s">
        <v>3112</v>
      </c>
      <c r="J2966" s="66" t="s">
        <v>3645</v>
      </c>
      <c r="K2966" s="48" t="s">
        <v>9</v>
      </c>
      <c r="L2966" s="198" t="s">
        <v>3258</v>
      </c>
    </row>
    <row r="2967" spans="2:12" ht="19.5" customHeight="1">
      <c r="B2967" s="44">
        <f t="shared" si="58"/>
        <v>2959</v>
      </c>
      <c r="C2967" s="44">
        <v>823</v>
      </c>
      <c r="D2967" s="46" t="s">
        <v>2631</v>
      </c>
      <c r="E2967" s="46" t="s">
        <v>2631</v>
      </c>
      <c r="F2967" s="63"/>
      <c r="G2967" s="189"/>
      <c r="H2967" s="110" t="s">
        <v>5035</v>
      </c>
      <c r="I2967" s="63" t="s">
        <v>3113</v>
      </c>
      <c r="J2967" s="66" t="s">
        <v>3646</v>
      </c>
      <c r="K2967" s="48" t="s">
        <v>3270</v>
      </c>
      <c r="L2967" s="198" t="s">
        <v>3269</v>
      </c>
    </row>
    <row r="2968" spans="2:12" ht="19.5" customHeight="1">
      <c r="B2968" s="44">
        <f t="shared" si="58"/>
        <v>2960</v>
      </c>
      <c r="C2968" s="44">
        <v>824</v>
      </c>
      <c r="D2968" s="46" t="s">
        <v>2631</v>
      </c>
      <c r="E2968" s="46" t="s">
        <v>2631</v>
      </c>
      <c r="F2968" s="63"/>
      <c r="G2968" s="189"/>
      <c r="H2968" s="110" t="s">
        <v>5035</v>
      </c>
      <c r="I2968" s="63" t="s">
        <v>3114</v>
      </c>
      <c r="J2968" s="66" t="s">
        <v>3647</v>
      </c>
      <c r="K2968" s="48" t="s">
        <v>3179</v>
      </c>
      <c r="L2968" s="199" t="s">
        <v>3189</v>
      </c>
    </row>
    <row r="2969" spans="2:12" ht="19.5" customHeight="1">
      <c r="B2969" s="44">
        <f t="shared" si="58"/>
        <v>2961</v>
      </c>
      <c r="C2969" s="44">
        <v>825</v>
      </c>
      <c r="D2969" s="46" t="s">
        <v>2631</v>
      </c>
      <c r="E2969" s="46" t="s">
        <v>2631</v>
      </c>
      <c r="F2969" s="63"/>
      <c r="G2969" s="189"/>
      <c r="H2969" s="110" t="s">
        <v>5035</v>
      </c>
      <c r="I2969" s="63" t="s">
        <v>3115</v>
      </c>
      <c r="J2969" s="66" t="s">
        <v>3648</v>
      </c>
      <c r="K2969" s="48" t="s">
        <v>40</v>
      </c>
      <c r="L2969" s="199" t="s">
        <v>3193</v>
      </c>
    </row>
    <row r="2970" spans="2:12" ht="19.5" customHeight="1">
      <c r="B2970" s="44">
        <f t="shared" si="58"/>
        <v>2962</v>
      </c>
      <c r="C2970" s="44">
        <v>826</v>
      </c>
      <c r="D2970" s="46" t="s">
        <v>2631</v>
      </c>
      <c r="E2970" s="46" t="s">
        <v>2631</v>
      </c>
      <c r="F2970" s="63"/>
      <c r="G2970" s="189"/>
      <c r="H2970" s="110" t="s">
        <v>5035</v>
      </c>
      <c r="I2970" s="63" t="s">
        <v>3116</v>
      </c>
      <c r="J2970" s="66" t="s">
        <v>3650</v>
      </c>
      <c r="K2970" s="48" t="s">
        <v>3260</v>
      </c>
      <c r="L2970" s="198" t="s">
        <v>3259</v>
      </c>
    </row>
    <row r="2971" spans="2:12" ht="19.5" customHeight="1">
      <c r="B2971" s="44">
        <f t="shared" si="58"/>
        <v>2963</v>
      </c>
      <c r="C2971" s="44">
        <v>827</v>
      </c>
      <c r="D2971" s="46" t="s">
        <v>2631</v>
      </c>
      <c r="E2971" s="46" t="s">
        <v>2631</v>
      </c>
      <c r="F2971" s="63"/>
      <c r="G2971" s="189"/>
      <c r="H2971" s="110" t="s">
        <v>5035</v>
      </c>
      <c r="I2971" s="63" t="s">
        <v>3117</v>
      </c>
      <c r="J2971" s="66" t="s">
        <v>3651</v>
      </c>
      <c r="K2971" s="48" t="s">
        <v>3183</v>
      </c>
      <c r="L2971" s="199" t="s">
        <v>3185</v>
      </c>
    </row>
    <row r="2972" spans="2:12" ht="19.5" customHeight="1">
      <c r="B2972" s="44">
        <f t="shared" si="58"/>
        <v>2964</v>
      </c>
      <c r="C2972" s="44">
        <v>828</v>
      </c>
      <c r="D2972" s="46" t="s">
        <v>2631</v>
      </c>
      <c r="E2972" s="46" t="s">
        <v>2631</v>
      </c>
      <c r="F2972" s="63"/>
      <c r="G2972" s="189"/>
      <c r="H2972" s="110" t="s">
        <v>5035</v>
      </c>
      <c r="I2972" s="63" t="s">
        <v>3118</v>
      </c>
      <c r="J2972" s="66" t="s">
        <v>3652</v>
      </c>
      <c r="K2972" s="48" t="s">
        <v>40</v>
      </c>
      <c r="L2972" s="199" t="s">
        <v>3193</v>
      </c>
    </row>
    <row r="2973" spans="2:12" ht="19.5" customHeight="1">
      <c r="B2973" s="44">
        <f t="shared" si="58"/>
        <v>2965</v>
      </c>
      <c r="C2973" s="44">
        <v>829</v>
      </c>
      <c r="D2973" s="46" t="s">
        <v>2631</v>
      </c>
      <c r="E2973" s="46" t="s">
        <v>2631</v>
      </c>
      <c r="F2973" s="63"/>
      <c r="G2973" s="189"/>
      <c r="H2973" s="110" t="s">
        <v>5035</v>
      </c>
      <c r="I2973" s="63" t="s">
        <v>3119</v>
      </c>
      <c r="J2973" s="66" t="s">
        <v>3660</v>
      </c>
      <c r="K2973" s="48" t="s">
        <v>77</v>
      </c>
      <c r="L2973" s="198" t="s">
        <v>3255</v>
      </c>
    </row>
    <row r="2974" spans="2:12" ht="19.5" customHeight="1">
      <c r="B2974" s="44">
        <f t="shared" si="58"/>
        <v>2966</v>
      </c>
      <c r="C2974" s="44">
        <v>830</v>
      </c>
      <c r="D2974" s="46" t="s">
        <v>2631</v>
      </c>
      <c r="E2974" s="46" t="s">
        <v>2631</v>
      </c>
      <c r="F2974" s="63"/>
      <c r="G2974" s="189"/>
      <c r="H2974" s="109" t="s">
        <v>678</v>
      </c>
      <c r="I2974" s="63" t="s">
        <v>4854</v>
      </c>
      <c r="J2974" s="66" t="s">
        <v>3661</v>
      </c>
      <c r="K2974" s="60" t="s">
        <v>330</v>
      </c>
      <c r="L2974" s="199" t="s">
        <v>3738</v>
      </c>
    </row>
    <row r="2975" spans="2:12" ht="19.5" customHeight="1">
      <c r="B2975" s="44">
        <f t="shared" si="58"/>
        <v>2967</v>
      </c>
      <c r="C2975" s="44">
        <v>831</v>
      </c>
      <c r="D2975" s="46" t="s">
        <v>2631</v>
      </c>
      <c r="E2975" s="46" t="s">
        <v>2631</v>
      </c>
      <c r="F2975" s="63"/>
      <c r="G2975" s="189"/>
      <c r="H2975" s="110" t="s">
        <v>5035</v>
      </c>
      <c r="I2975" s="63" t="s">
        <v>3120</v>
      </c>
      <c r="J2975" s="66" t="s">
        <v>3663</v>
      </c>
      <c r="K2975" s="48" t="s">
        <v>25</v>
      </c>
      <c r="L2975" s="199" t="s">
        <v>3190</v>
      </c>
    </row>
    <row r="2976" spans="2:12" ht="19.5" customHeight="1">
      <c r="B2976" s="44">
        <f t="shared" si="58"/>
        <v>2968</v>
      </c>
      <c r="C2976" s="44">
        <v>832</v>
      </c>
      <c r="D2976" s="46" t="s">
        <v>2631</v>
      </c>
      <c r="E2976" s="46" t="s">
        <v>2631</v>
      </c>
      <c r="F2976" s="63"/>
      <c r="G2976" s="189"/>
      <c r="H2976" s="110" t="s">
        <v>5035</v>
      </c>
      <c r="I2976" s="63" t="s">
        <v>3121</v>
      </c>
      <c r="J2976" s="66" t="s">
        <v>3667</v>
      </c>
      <c r="K2976" s="48" t="s">
        <v>63</v>
      </c>
      <c r="L2976" s="199" t="s">
        <v>3188</v>
      </c>
    </row>
    <row r="2977" spans="2:12" ht="19.5" customHeight="1">
      <c r="B2977" s="44">
        <f t="shared" si="58"/>
        <v>2969</v>
      </c>
      <c r="C2977" s="44">
        <v>833</v>
      </c>
      <c r="D2977" s="46" t="s">
        <v>2631</v>
      </c>
      <c r="E2977" s="46" t="s">
        <v>2631</v>
      </c>
      <c r="F2977" s="63"/>
      <c r="G2977" s="189"/>
      <c r="H2977" s="110" t="s">
        <v>5035</v>
      </c>
      <c r="I2977" s="63" t="s">
        <v>2939</v>
      </c>
      <c r="J2977" s="66" t="s">
        <v>3670</v>
      </c>
      <c r="K2977" s="48" t="s">
        <v>3247</v>
      </c>
      <c r="L2977" s="198" t="s">
        <v>3219</v>
      </c>
    </row>
    <row r="2978" spans="2:12" ht="19.5" customHeight="1">
      <c r="B2978" s="44">
        <f t="shared" si="58"/>
        <v>2970</v>
      </c>
      <c r="C2978" s="44">
        <v>834</v>
      </c>
      <c r="D2978" s="46" t="s">
        <v>2631</v>
      </c>
      <c r="E2978" s="46" t="s">
        <v>2631</v>
      </c>
      <c r="F2978" s="63"/>
      <c r="G2978" s="189"/>
      <c r="H2978" s="109" t="s">
        <v>678</v>
      </c>
      <c r="I2978" s="63" t="s">
        <v>3122</v>
      </c>
      <c r="J2978" s="66" t="s">
        <v>3673</v>
      </c>
      <c r="K2978" s="60" t="s">
        <v>3843</v>
      </c>
      <c r="L2978" s="199" t="s">
        <v>3842</v>
      </c>
    </row>
    <row r="2979" spans="2:12" ht="19.5" customHeight="1">
      <c r="B2979" s="44">
        <f t="shared" si="58"/>
        <v>2971</v>
      </c>
      <c r="C2979" s="44">
        <v>835</v>
      </c>
      <c r="D2979" s="46" t="s">
        <v>2631</v>
      </c>
      <c r="E2979" s="46" t="s">
        <v>2631</v>
      </c>
      <c r="F2979" s="63"/>
      <c r="G2979" s="189"/>
      <c r="H2979" s="109" t="s">
        <v>678</v>
      </c>
      <c r="I2979" s="63" t="s">
        <v>2938</v>
      </c>
      <c r="J2979" s="66" t="s">
        <v>3678</v>
      </c>
      <c r="K2979" s="48" t="s">
        <v>0</v>
      </c>
      <c r="L2979" s="199" t="s">
        <v>3210</v>
      </c>
    </row>
    <row r="2980" spans="2:12" ht="19.5" customHeight="1">
      <c r="B2980" s="44">
        <f t="shared" si="58"/>
        <v>2972</v>
      </c>
      <c r="C2980" s="44">
        <v>836</v>
      </c>
      <c r="D2980" s="46" t="s">
        <v>2631</v>
      </c>
      <c r="E2980" s="46" t="s">
        <v>2631</v>
      </c>
      <c r="F2980" s="63"/>
      <c r="G2980" s="189"/>
      <c r="H2980" s="110" t="s">
        <v>5035</v>
      </c>
      <c r="I2980" s="63" t="s">
        <v>3123</v>
      </c>
      <c r="J2980" s="66" t="s">
        <v>3691</v>
      </c>
      <c r="K2980" s="60" t="s">
        <v>3831</v>
      </c>
      <c r="L2980" s="199" t="s">
        <v>3830</v>
      </c>
    </row>
    <row r="2981" spans="2:12" ht="19.5" customHeight="1">
      <c r="B2981" s="44">
        <f t="shared" ref="B2981:B3007" si="59">ROW()-8</f>
        <v>2973</v>
      </c>
      <c r="C2981" s="44">
        <v>837</v>
      </c>
      <c r="D2981" s="46" t="s">
        <v>2631</v>
      </c>
      <c r="E2981" s="46" t="s">
        <v>2631</v>
      </c>
      <c r="F2981" s="63"/>
      <c r="G2981" s="189"/>
      <c r="H2981" s="110" t="s">
        <v>5035</v>
      </c>
      <c r="I2981" s="63" t="s">
        <v>3124</v>
      </c>
      <c r="J2981" s="66" t="s">
        <v>3693</v>
      </c>
      <c r="K2981" s="60" t="s">
        <v>412</v>
      </c>
      <c r="L2981" s="199" t="s">
        <v>3834</v>
      </c>
    </row>
    <row r="2982" spans="2:12" ht="19.5" customHeight="1">
      <c r="B2982" s="44">
        <f t="shared" si="59"/>
        <v>2974</v>
      </c>
      <c r="C2982" s="44">
        <v>838</v>
      </c>
      <c r="D2982" s="46" t="s">
        <v>2631</v>
      </c>
      <c r="E2982" s="46" t="s">
        <v>2631</v>
      </c>
      <c r="F2982" s="63"/>
      <c r="G2982" s="189"/>
      <c r="H2982" s="112" t="s">
        <v>5036</v>
      </c>
      <c r="I2982" s="63" t="s">
        <v>3125</v>
      </c>
      <c r="J2982" s="66" t="s">
        <v>3694</v>
      </c>
      <c r="K2982" s="48" t="s">
        <v>108</v>
      </c>
      <c r="L2982" s="199" t="s">
        <v>3212</v>
      </c>
    </row>
    <row r="2983" spans="2:12" ht="19.5" customHeight="1">
      <c r="B2983" s="44">
        <f t="shared" si="59"/>
        <v>2975</v>
      </c>
      <c r="C2983" s="44">
        <v>839</v>
      </c>
      <c r="D2983" s="46" t="s">
        <v>2631</v>
      </c>
      <c r="E2983" s="46" t="s">
        <v>2631</v>
      </c>
      <c r="F2983" s="63"/>
      <c r="G2983" s="189"/>
      <c r="H2983" s="110" t="s">
        <v>5035</v>
      </c>
      <c r="I2983" s="63" t="s">
        <v>3126</v>
      </c>
      <c r="J2983" s="66" t="s">
        <v>3695</v>
      </c>
      <c r="K2983" s="48" t="s">
        <v>3160</v>
      </c>
      <c r="L2983" s="199" t="s">
        <v>3204</v>
      </c>
    </row>
    <row r="2984" spans="2:12" ht="19.5" customHeight="1">
      <c r="B2984" s="44">
        <f t="shared" si="59"/>
        <v>2976</v>
      </c>
      <c r="C2984" s="44">
        <v>840</v>
      </c>
      <c r="D2984" s="46" t="s">
        <v>2631</v>
      </c>
      <c r="E2984" s="46" t="s">
        <v>2631</v>
      </c>
      <c r="F2984" s="63"/>
      <c r="G2984" s="189"/>
      <c r="H2984" s="110" t="s">
        <v>5035</v>
      </c>
      <c r="I2984" s="63" t="s">
        <v>3127</v>
      </c>
      <c r="J2984" s="66" t="s">
        <v>3700</v>
      </c>
      <c r="K2984" s="48" t="s">
        <v>0</v>
      </c>
      <c r="L2984" s="199" t="s">
        <v>3210</v>
      </c>
    </row>
    <row r="2985" spans="2:12" ht="19.5" customHeight="1">
      <c r="B2985" s="44">
        <f t="shared" si="59"/>
        <v>2977</v>
      </c>
      <c r="C2985" s="44">
        <v>841</v>
      </c>
      <c r="D2985" s="46" t="s">
        <v>2631</v>
      </c>
      <c r="E2985" s="46" t="s">
        <v>2631</v>
      </c>
      <c r="F2985" s="63"/>
      <c r="G2985" s="189"/>
      <c r="H2985" s="110" t="s">
        <v>5035</v>
      </c>
      <c r="I2985" s="63" t="s">
        <v>3128</v>
      </c>
      <c r="J2985" s="66" t="s">
        <v>3701</v>
      </c>
      <c r="K2985" s="48" t="s">
        <v>3183</v>
      </c>
      <c r="L2985" s="199" t="s">
        <v>3185</v>
      </c>
    </row>
    <row r="2986" spans="2:12" ht="19.5" customHeight="1">
      <c r="B2986" s="44">
        <f t="shared" si="59"/>
        <v>2978</v>
      </c>
      <c r="C2986" s="44">
        <v>842</v>
      </c>
      <c r="D2986" s="46" t="s">
        <v>2631</v>
      </c>
      <c r="E2986" s="46" t="s">
        <v>2631</v>
      </c>
      <c r="F2986" s="63"/>
      <c r="G2986" s="189"/>
      <c r="H2986" s="110" t="s">
        <v>5035</v>
      </c>
      <c r="I2986" s="63" t="s">
        <v>3129</v>
      </c>
      <c r="J2986" s="66" t="s">
        <v>3701</v>
      </c>
      <c r="K2986" s="48" t="s">
        <v>72</v>
      </c>
      <c r="L2986" s="199" t="s">
        <v>3191</v>
      </c>
    </row>
    <row r="2987" spans="2:12" ht="19.5" customHeight="1">
      <c r="B2987" s="44">
        <f t="shared" si="59"/>
        <v>2979</v>
      </c>
      <c r="C2987" s="44">
        <v>843</v>
      </c>
      <c r="D2987" s="46" t="s">
        <v>2631</v>
      </c>
      <c r="E2987" s="46" t="s">
        <v>2631</v>
      </c>
      <c r="F2987" s="63"/>
      <c r="G2987" s="189"/>
      <c r="H2987" s="110" t="s">
        <v>5035</v>
      </c>
      <c r="I2987" s="63" t="s">
        <v>3130</v>
      </c>
      <c r="J2987" s="66" t="s">
        <v>3701</v>
      </c>
      <c r="K2987" s="48" t="s">
        <v>1204</v>
      </c>
      <c r="L2987" s="198" t="s">
        <v>3225</v>
      </c>
    </row>
    <row r="2988" spans="2:12" ht="19.5" customHeight="1">
      <c r="B2988" s="44">
        <f t="shared" si="59"/>
        <v>2980</v>
      </c>
      <c r="C2988" s="44">
        <v>844</v>
      </c>
      <c r="D2988" s="46" t="s">
        <v>2631</v>
      </c>
      <c r="E2988" s="46" t="s">
        <v>2631</v>
      </c>
      <c r="F2988" s="63"/>
      <c r="G2988" s="189"/>
      <c r="H2988" s="109" t="s">
        <v>678</v>
      </c>
      <c r="I2988" s="63" t="s">
        <v>3131</v>
      </c>
      <c r="J2988" s="66" t="s">
        <v>3704</v>
      </c>
      <c r="K2988" s="48" t="s">
        <v>72</v>
      </c>
      <c r="L2988" s="199" t="s">
        <v>3191</v>
      </c>
    </row>
    <row r="2989" spans="2:12" ht="19.5" customHeight="1">
      <c r="B2989" s="44">
        <f t="shared" si="59"/>
        <v>2981</v>
      </c>
      <c r="C2989" s="44">
        <v>845</v>
      </c>
      <c r="D2989" s="46" t="s">
        <v>2631</v>
      </c>
      <c r="E2989" s="46" t="s">
        <v>2631</v>
      </c>
      <c r="F2989" s="63"/>
      <c r="G2989" s="189"/>
      <c r="H2989" s="110" t="s">
        <v>5035</v>
      </c>
      <c r="I2989" s="63" t="s">
        <v>3132</v>
      </c>
      <c r="J2989" s="66" t="s">
        <v>3704</v>
      </c>
      <c r="K2989" s="60" t="s">
        <v>1202</v>
      </c>
      <c r="L2989" s="199" t="s">
        <v>3288</v>
      </c>
    </row>
    <row r="2990" spans="2:12" ht="19.5" customHeight="1">
      <c r="B2990" s="44">
        <f t="shared" si="59"/>
        <v>2982</v>
      </c>
      <c r="C2990" s="44">
        <v>846</v>
      </c>
      <c r="D2990" s="46" t="s">
        <v>2631</v>
      </c>
      <c r="E2990" s="46" t="s">
        <v>2631</v>
      </c>
      <c r="F2990" s="63"/>
      <c r="G2990" s="189"/>
      <c r="H2990" s="110" t="s">
        <v>5035</v>
      </c>
      <c r="I2990" s="63" t="s">
        <v>3133</v>
      </c>
      <c r="J2990" s="66" t="s">
        <v>3707</v>
      </c>
      <c r="K2990" s="60" t="s">
        <v>19</v>
      </c>
      <c r="L2990" s="199" t="s">
        <v>3305</v>
      </c>
    </row>
    <row r="2991" spans="2:12" ht="19.5" customHeight="1">
      <c r="B2991" s="44">
        <f t="shared" si="59"/>
        <v>2983</v>
      </c>
      <c r="C2991" s="44">
        <v>847</v>
      </c>
      <c r="D2991" s="46" t="s">
        <v>2631</v>
      </c>
      <c r="E2991" s="46" t="s">
        <v>2631</v>
      </c>
      <c r="F2991" s="63"/>
      <c r="G2991" s="189"/>
      <c r="H2991" s="110" t="s">
        <v>5035</v>
      </c>
      <c r="I2991" s="63" t="s">
        <v>3134</v>
      </c>
      <c r="J2991" s="66" t="s">
        <v>3707</v>
      </c>
      <c r="K2991" s="48" t="s">
        <v>72</v>
      </c>
      <c r="L2991" s="199" t="s">
        <v>3191</v>
      </c>
    </row>
    <row r="2992" spans="2:12" ht="19.5" customHeight="1">
      <c r="B2992" s="44">
        <f t="shared" si="59"/>
        <v>2984</v>
      </c>
      <c r="C2992" s="44">
        <v>848</v>
      </c>
      <c r="D2992" s="46" t="s">
        <v>2631</v>
      </c>
      <c r="E2992" s="46" t="s">
        <v>2631</v>
      </c>
      <c r="F2992" s="63"/>
      <c r="G2992" s="189"/>
      <c r="H2992" s="109" t="s">
        <v>678</v>
      </c>
      <c r="I2992" s="63" t="s">
        <v>3135</v>
      </c>
      <c r="J2992" s="66" t="s">
        <v>3711</v>
      </c>
      <c r="K2992" s="60" t="s">
        <v>3318</v>
      </c>
      <c r="L2992" s="199" t="s">
        <v>4841</v>
      </c>
    </row>
    <row r="2993" spans="2:12" ht="19.5" customHeight="1">
      <c r="B2993" s="44">
        <f t="shared" si="59"/>
        <v>2985</v>
      </c>
      <c r="C2993" s="44">
        <v>849</v>
      </c>
      <c r="D2993" s="46" t="s">
        <v>2631</v>
      </c>
      <c r="E2993" s="46" t="s">
        <v>2631</v>
      </c>
      <c r="F2993" s="63"/>
      <c r="G2993" s="189"/>
      <c r="H2993" s="110" t="s">
        <v>5035</v>
      </c>
      <c r="I2993" s="63" t="s">
        <v>3136</v>
      </c>
      <c r="J2993" s="66" t="s">
        <v>3712</v>
      </c>
      <c r="K2993" s="48" t="s">
        <v>3253</v>
      </c>
      <c r="L2993" s="198" t="s">
        <v>3252</v>
      </c>
    </row>
    <row r="2994" spans="2:12" ht="19.5" customHeight="1">
      <c r="B2994" s="44">
        <f t="shared" si="59"/>
        <v>2986</v>
      </c>
      <c r="C2994" s="44">
        <v>850</v>
      </c>
      <c r="D2994" s="46" t="s">
        <v>2631</v>
      </c>
      <c r="E2994" s="46" t="s">
        <v>2631</v>
      </c>
      <c r="F2994" s="63"/>
      <c r="G2994" s="189"/>
      <c r="H2994" s="110" t="s">
        <v>5035</v>
      </c>
      <c r="I2994" s="63" t="s">
        <v>3137</v>
      </c>
      <c r="J2994" s="66" t="s">
        <v>3713</v>
      </c>
      <c r="K2994" s="48" t="s">
        <v>3167</v>
      </c>
      <c r="L2994" s="198" t="s">
        <v>3215</v>
      </c>
    </row>
    <row r="2995" spans="2:12" ht="19.5" customHeight="1">
      <c r="B2995" s="44">
        <f t="shared" si="59"/>
        <v>2987</v>
      </c>
      <c r="C2995" s="44">
        <v>851</v>
      </c>
      <c r="D2995" s="46" t="s">
        <v>2631</v>
      </c>
      <c r="E2995" s="46" t="s">
        <v>2631</v>
      </c>
      <c r="F2995" s="63"/>
      <c r="G2995" s="189"/>
      <c r="H2995" s="110" t="s">
        <v>5035</v>
      </c>
      <c r="I2995" s="63" t="s">
        <v>3138</v>
      </c>
      <c r="J2995" s="66" t="s">
        <v>3714</v>
      </c>
      <c r="K2995" s="48" t="s">
        <v>28</v>
      </c>
      <c r="L2995" s="199" t="s">
        <v>3209</v>
      </c>
    </row>
    <row r="2996" spans="2:12" ht="19.5" customHeight="1">
      <c r="B2996" s="44">
        <f t="shared" si="59"/>
        <v>2988</v>
      </c>
      <c r="C2996" s="44">
        <v>852</v>
      </c>
      <c r="D2996" s="46" t="s">
        <v>2631</v>
      </c>
      <c r="E2996" s="46" t="s">
        <v>2631</v>
      </c>
      <c r="F2996" s="63"/>
      <c r="G2996" s="189"/>
      <c r="H2996" s="110" t="s">
        <v>5035</v>
      </c>
      <c r="I2996" s="63" t="s">
        <v>3139</v>
      </c>
      <c r="J2996" s="66" t="s">
        <v>3717</v>
      </c>
      <c r="K2996" s="48" t="s">
        <v>3167</v>
      </c>
      <c r="L2996" s="198" t="s">
        <v>3215</v>
      </c>
    </row>
    <row r="2997" spans="2:12" ht="19.5" customHeight="1">
      <c r="B2997" s="44">
        <f t="shared" si="59"/>
        <v>2989</v>
      </c>
      <c r="C2997" s="44">
        <v>853</v>
      </c>
      <c r="D2997" s="46" t="s">
        <v>2631</v>
      </c>
      <c r="E2997" s="46" t="s">
        <v>2631</v>
      </c>
      <c r="F2997" s="63"/>
      <c r="G2997" s="189"/>
      <c r="H2997" s="110" t="s">
        <v>5035</v>
      </c>
      <c r="I2997" s="63" t="s">
        <v>3140</v>
      </c>
      <c r="J2997" s="66" t="s">
        <v>3717</v>
      </c>
      <c r="K2997" s="48" t="s">
        <v>63</v>
      </c>
      <c r="L2997" s="199" t="s">
        <v>3188</v>
      </c>
    </row>
    <row r="2998" spans="2:12" ht="19.5" customHeight="1">
      <c r="B2998" s="44">
        <f t="shared" si="59"/>
        <v>2990</v>
      </c>
      <c r="C2998" s="44">
        <v>854</v>
      </c>
      <c r="D2998" s="46" t="s">
        <v>2631</v>
      </c>
      <c r="E2998" s="46" t="s">
        <v>2631</v>
      </c>
      <c r="F2998" s="63"/>
      <c r="G2998" s="189"/>
      <c r="H2998" s="112" t="s">
        <v>5036</v>
      </c>
      <c r="I2998" s="63" t="s">
        <v>3141</v>
      </c>
      <c r="J2998" s="66" t="s">
        <v>3717</v>
      </c>
      <c r="K2998" s="60" t="s">
        <v>1202</v>
      </c>
      <c r="L2998" s="199" t="s">
        <v>3288</v>
      </c>
    </row>
    <row r="2999" spans="2:12" ht="19.5" customHeight="1">
      <c r="B2999" s="44">
        <f t="shared" si="59"/>
        <v>2991</v>
      </c>
      <c r="C2999" s="44">
        <v>855</v>
      </c>
      <c r="D2999" s="46" t="s">
        <v>2631</v>
      </c>
      <c r="E2999" s="46" t="s">
        <v>2631</v>
      </c>
      <c r="F2999" s="63"/>
      <c r="G2999" s="189"/>
      <c r="H2999" s="110" t="s">
        <v>5035</v>
      </c>
      <c r="I2999" s="63" t="s">
        <v>3142</v>
      </c>
      <c r="J2999" s="66" t="s">
        <v>3718</v>
      </c>
      <c r="K2999" s="48" t="s">
        <v>3260</v>
      </c>
      <c r="L2999" s="198" t="s">
        <v>3259</v>
      </c>
    </row>
    <row r="3000" spans="2:12" ht="19.5" customHeight="1">
      <c r="B3000" s="44">
        <f t="shared" si="59"/>
        <v>2992</v>
      </c>
      <c r="C3000" s="44">
        <v>856</v>
      </c>
      <c r="D3000" s="46" t="s">
        <v>2631</v>
      </c>
      <c r="E3000" s="46" t="s">
        <v>2631</v>
      </c>
      <c r="F3000" s="63"/>
      <c r="G3000" s="189"/>
      <c r="H3000" s="110" t="s">
        <v>5035</v>
      </c>
      <c r="I3000" s="63" t="s">
        <v>3143</v>
      </c>
      <c r="J3000" s="66" t="s">
        <v>3719</v>
      </c>
      <c r="K3000" s="48" t="s">
        <v>65</v>
      </c>
      <c r="L3000" s="199" t="s">
        <v>3187</v>
      </c>
    </row>
    <row r="3001" spans="2:12" ht="19.5" customHeight="1">
      <c r="B3001" s="44">
        <f t="shared" si="59"/>
        <v>2993</v>
      </c>
      <c r="C3001" s="44">
        <v>857</v>
      </c>
      <c r="D3001" s="46" t="s">
        <v>2631</v>
      </c>
      <c r="E3001" s="46" t="s">
        <v>2631</v>
      </c>
      <c r="F3001" s="63"/>
      <c r="G3001" s="189"/>
      <c r="H3001" s="110" t="s">
        <v>5035</v>
      </c>
      <c r="I3001" s="63" t="s">
        <v>3144</v>
      </c>
      <c r="J3001" s="66" t="s">
        <v>3719</v>
      </c>
      <c r="K3001" s="60" t="s">
        <v>330</v>
      </c>
      <c r="L3001" s="199" t="s">
        <v>3738</v>
      </c>
    </row>
    <row r="3002" spans="2:12" ht="19.5" customHeight="1">
      <c r="B3002" s="44">
        <f t="shared" si="59"/>
        <v>2994</v>
      </c>
      <c r="C3002" s="44">
        <v>858</v>
      </c>
      <c r="D3002" s="46" t="s">
        <v>2631</v>
      </c>
      <c r="E3002" s="46" t="s">
        <v>2631</v>
      </c>
      <c r="F3002" s="63"/>
      <c r="G3002" s="189"/>
      <c r="H3002" s="110" t="s">
        <v>5035</v>
      </c>
      <c r="I3002" s="63" t="s">
        <v>3145</v>
      </c>
      <c r="J3002" s="66" t="s">
        <v>3721</v>
      </c>
      <c r="K3002" s="48" t="s">
        <v>28</v>
      </c>
      <c r="L3002" s="199" t="s">
        <v>3209</v>
      </c>
    </row>
    <row r="3003" spans="2:12" ht="19.5" customHeight="1">
      <c r="B3003" s="44">
        <f t="shared" si="59"/>
        <v>2995</v>
      </c>
      <c r="C3003" s="44">
        <v>859</v>
      </c>
      <c r="D3003" s="46" t="s">
        <v>2631</v>
      </c>
      <c r="E3003" s="46" t="s">
        <v>2631</v>
      </c>
      <c r="F3003" s="63"/>
      <c r="G3003" s="189"/>
      <c r="H3003" s="110" t="s">
        <v>5035</v>
      </c>
      <c r="I3003" s="63" t="s">
        <v>3146</v>
      </c>
      <c r="J3003" s="66" t="s">
        <v>3721</v>
      </c>
      <c r="K3003" s="47" t="s">
        <v>15</v>
      </c>
      <c r="L3003" s="198" t="s">
        <v>3227</v>
      </c>
    </row>
    <row r="3004" spans="2:12" ht="19.5" customHeight="1">
      <c r="B3004" s="44">
        <f t="shared" si="59"/>
        <v>2996</v>
      </c>
      <c r="C3004" s="44">
        <v>860</v>
      </c>
      <c r="D3004" s="46" t="s">
        <v>2631</v>
      </c>
      <c r="E3004" s="46" t="s">
        <v>2631</v>
      </c>
      <c r="F3004" s="63"/>
      <c r="G3004" s="189"/>
      <c r="H3004" s="110" t="s">
        <v>5035</v>
      </c>
      <c r="I3004" s="63" t="s">
        <v>3147</v>
      </c>
      <c r="J3004" s="66" t="s">
        <v>3723</v>
      </c>
      <c r="K3004" s="60" t="s">
        <v>3282</v>
      </c>
      <c r="L3004" s="199" t="s">
        <v>3280</v>
      </c>
    </row>
    <row r="3005" spans="2:12" ht="19.5" customHeight="1">
      <c r="B3005" s="44">
        <f t="shared" si="59"/>
        <v>2997</v>
      </c>
      <c r="C3005" s="44">
        <v>861</v>
      </c>
      <c r="D3005" s="46" t="s">
        <v>2631</v>
      </c>
      <c r="E3005" s="46" t="s">
        <v>2631</v>
      </c>
      <c r="F3005" s="63"/>
      <c r="G3005" s="189"/>
      <c r="H3005" s="110" t="s">
        <v>5035</v>
      </c>
      <c r="I3005" s="63" t="s">
        <v>3148</v>
      </c>
      <c r="J3005" s="66" t="s">
        <v>3723</v>
      </c>
      <c r="K3005" s="48" t="s">
        <v>17</v>
      </c>
      <c r="L3005" s="199" t="s">
        <v>3201</v>
      </c>
    </row>
    <row r="3006" spans="2:12" ht="19.5" customHeight="1">
      <c r="B3006" s="44">
        <f t="shared" si="59"/>
        <v>2998</v>
      </c>
      <c r="C3006" s="44">
        <v>862</v>
      </c>
      <c r="D3006" s="46" t="s">
        <v>2631</v>
      </c>
      <c r="E3006" s="46" t="s">
        <v>2631</v>
      </c>
      <c r="F3006" s="63"/>
      <c r="G3006" s="189"/>
      <c r="H3006" s="110" t="s">
        <v>5035</v>
      </c>
      <c r="I3006" s="63" t="s">
        <v>3149</v>
      </c>
      <c r="J3006" s="66" t="s">
        <v>3723</v>
      </c>
      <c r="K3006" s="60" t="s">
        <v>3364</v>
      </c>
      <c r="L3006" s="199" t="s">
        <v>3363</v>
      </c>
    </row>
    <row r="3007" spans="2:12" ht="19.5" customHeight="1">
      <c r="B3007" s="44">
        <f t="shared" si="59"/>
        <v>2999</v>
      </c>
      <c r="C3007" s="44">
        <v>863</v>
      </c>
      <c r="D3007" s="46" t="s">
        <v>2631</v>
      </c>
      <c r="E3007" s="46" t="s">
        <v>2631</v>
      </c>
      <c r="F3007" s="63"/>
      <c r="G3007" s="189"/>
      <c r="H3007" s="110" t="s">
        <v>5035</v>
      </c>
      <c r="I3007" s="63" t="s">
        <v>3150</v>
      </c>
      <c r="J3007" s="66" t="s">
        <v>3724</v>
      </c>
      <c r="K3007" s="47" t="s">
        <v>15</v>
      </c>
      <c r="L3007" s="198" t="s">
        <v>3227</v>
      </c>
    </row>
  </sheetData>
  <autoFilter ref="B8:L3007" xr:uid="{C491F2E1-FFEC-4FFF-ABCF-A2CE5F5677D1}"/>
  <sortState xmlns:xlrd2="http://schemas.microsoft.com/office/spreadsheetml/2017/richdata2" ref="N9:O215">
    <sortCondition ref="O9:O215"/>
  </sortState>
  <mergeCells count="433">
    <mergeCell ref="X8:Z8"/>
    <mergeCell ref="X9:X23"/>
    <mergeCell ref="X24:X38"/>
    <mergeCell ref="X39:X67"/>
    <mergeCell ref="X68:X97"/>
    <mergeCell ref="X98:X114"/>
    <mergeCell ref="A2129:A2133"/>
    <mergeCell ref="A2134:A2138"/>
    <mergeCell ref="A2139:A2143"/>
    <mergeCell ref="A2104:A2108"/>
    <mergeCell ref="A2109:A2113"/>
    <mergeCell ref="A2114:A2118"/>
    <mergeCell ref="A2119:A2123"/>
    <mergeCell ref="A2124:A2128"/>
    <mergeCell ref="A2079:A2083"/>
    <mergeCell ref="A2084:A2088"/>
    <mergeCell ref="A2089:A2093"/>
    <mergeCell ref="A2094:A2098"/>
    <mergeCell ref="A2099:A2103"/>
    <mergeCell ref="A2054:A2058"/>
    <mergeCell ref="A2059:A2063"/>
    <mergeCell ref="A2064:A2068"/>
    <mergeCell ref="A2069:A2073"/>
    <mergeCell ref="A2074:A2078"/>
    <mergeCell ref="A2029:A2033"/>
    <mergeCell ref="A2034:A2038"/>
    <mergeCell ref="A2039:A2043"/>
    <mergeCell ref="A2044:A2048"/>
    <mergeCell ref="A2049:A2053"/>
    <mergeCell ref="A2004:A2008"/>
    <mergeCell ref="A2009:A2013"/>
    <mergeCell ref="A2014:A2018"/>
    <mergeCell ref="A2019:A2023"/>
    <mergeCell ref="A2024:A2028"/>
    <mergeCell ref="A1979:A1983"/>
    <mergeCell ref="A1984:A1988"/>
    <mergeCell ref="A1989:A1993"/>
    <mergeCell ref="A1994:A1998"/>
    <mergeCell ref="A1999:A2003"/>
    <mergeCell ref="A1954:A1958"/>
    <mergeCell ref="A1959:A1963"/>
    <mergeCell ref="A1964:A1968"/>
    <mergeCell ref="A1969:A1973"/>
    <mergeCell ref="A1974:A1978"/>
    <mergeCell ref="A1929:A1933"/>
    <mergeCell ref="A1934:A1938"/>
    <mergeCell ref="A1939:A1943"/>
    <mergeCell ref="A1944:A1948"/>
    <mergeCell ref="A1949:A1953"/>
    <mergeCell ref="A1904:A1908"/>
    <mergeCell ref="A1909:A1913"/>
    <mergeCell ref="A1914:A1918"/>
    <mergeCell ref="A1919:A1923"/>
    <mergeCell ref="A1924:A1928"/>
    <mergeCell ref="A1879:A1883"/>
    <mergeCell ref="A1884:A1888"/>
    <mergeCell ref="A1889:A1893"/>
    <mergeCell ref="A1894:A1898"/>
    <mergeCell ref="A1899:A1903"/>
    <mergeCell ref="A1854:A1858"/>
    <mergeCell ref="A1859:A1863"/>
    <mergeCell ref="A1864:A1868"/>
    <mergeCell ref="A1869:A1873"/>
    <mergeCell ref="A1874:A1878"/>
    <mergeCell ref="A1829:A1833"/>
    <mergeCell ref="A1834:A1838"/>
    <mergeCell ref="A1839:A1843"/>
    <mergeCell ref="A1844:A1848"/>
    <mergeCell ref="A1849:A1853"/>
    <mergeCell ref="A1804:A1808"/>
    <mergeCell ref="A1809:A1813"/>
    <mergeCell ref="A1814:A1818"/>
    <mergeCell ref="A1819:A1823"/>
    <mergeCell ref="A1824:A1828"/>
    <mergeCell ref="A1779:A1783"/>
    <mergeCell ref="A1784:A1788"/>
    <mergeCell ref="A1789:A1793"/>
    <mergeCell ref="A1794:A1798"/>
    <mergeCell ref="A1799:A1803"/>
    <mergeCell ref="A1754:A1758"/>
    <mergeCell ref="A1759:A1763"/>
    <mergeCell ref="A1764:A1768"/>
    <mergeCell ref="A1769:A1773"/>
    <mergeCell ref="A1774:A1778"/>
    <mergeCell ref="A1729:A1733"/>
    <mergeCell ref="A1734:A1738"/>
    <mergeCell ref="A1739:A1743"/>
    <mergeCell ref="A1744:A1748"/>
    <mergeCell ref="A1749:A1753"/>
    <mergeCell ref="A1704:A1708"/>
    <mergeCell ref="A1709:A1713"/>
    <mergeCell ref="A1714:A1718"/>
    <mergeCell ref="A1719:A1723"/>
    <mergeCell ref="A1724:A1728"/>
    <mergeCell ref="A1679:A1683"/>
    <mergeCell ref="A1684:A1688"/>
    <mergeCell ref="A1689:A1693"/>
    <mergeCell ref="A1694:A1698"/>
    <mergeCell ref="A1699:A1703"/>
    <mergeCell ref="A1654:A1658"/>
    <mergeCell ref="A1659:A1663"/>
    <mergeCell ref="A1664:A1668"/>
    <mergeCell ref="A1669:A1673"/>
    <mergeCell ref="A1674:A1678"/>
    <mergeCell ref="A1629:A1633"/>
    <mergeCell ref="A1634:A1638"/>
    <mergeCell ref="A1639:A1643"/>
    <mergeCell ref="A1644:A1648"/>
    <mergeCell ref="A1649:A1653"/>
    <mergeCell ref="A1604:A1608"/>
    <mergeCell ref="A1609:A1613"/>
    <mergeCell ref="A1614:A1618"/>
    <mergeCell ref="A1619:A1623"/>
    <mergeCell ref="A1624:A1628"/>
    <mergeCell ref="A1579:A1583"/>
    <mergeCell ref="A1584:A1588"/>
    <mergeCell ref="A1589:A1593"/>
    <mergeCell ref="A1594:A1598"/>
    <mergeCell ref="A1599:A1603"/>
    <mergeCell ref="A1554:A1558"/>
    <mergeCell ref="A1559:A1563"/>
    <mergeCell ref="A1564:A1568"/>
    <mergeCell ref="A1569:A1573"/>
    <mergeCell ref="A1574:A1578"/>
    <mergeCell ref="A1529:A1533"/>
    <mergeCell ref="A1534:A1538"/>
    <mergeCell ref="A1539:A1543"/>
    <mergeCell ref="A1544:A1548"/>
    <mergeCell ref="A1549:A1553"/>
    <mergeCell ref="A1504:A1508"/>
    <mergeCell ref="A1509:A1513"/>
    <mergeCell ref="A1514:A1518"/>
    <mergeCell ref="A1519:A1523"/>
    <mergeCell ref="A1524:A1528"/>
    <mergeCell ref="A1479:A1483"/>
    <mergeCell ref="A1484:A1488"/>
    <mergeCell ref="A1489:A1493"/>
    <mergeCell ref="A1494:A1498"/>
    <mergeCell ref="A1499:A1503"/>
    <mergeCell ref="A1454:A1458"/>
    <mergeCell ref="A1459:A1463"/>
    <mergeCell ref="A1464:A1468"/>
    <mergeCell ref="A1469:A1473"/>
    <mergeCell ref="A1474:A1478"/>
    <mergeCell ref="A1429:A1433"/>
    <mergeCell ref="A1434:A1438"/>
    <mergeCell ref="A1439:A1443"/>
    <mergeCell ref="A1444:A1448"/>
    <mergeCell ref="A1449:A1453"/>
    <mergeCell ref="A1404:A1408"/>
    <mergeCell ref="A1409:A1413"/>
    <mergeCell ref="A1414:A1418"/>
    <mergeCell ref="A1419:A1423"/>
    <mergeCell ref="A1424:A1428"/>
    <mergeCell ref="A1379:A1383"/>
    <mergeCell ref="A1384:A1388"/>
    <mergeCell ref="A1389:A1393"/>
    <mergeCell ref="A1394:A1398"/>
    <mergeCell ref="A1399:A1403"/>
    <mergeCell ref="A1354:A1358"/>
    <mergeCell ref="A1359:A1363"/>
    <mergeCell ref="A1364:A1368"/>
    <mergeCell ref="A1369:A1373"/>
    <mergeCell ref="A1374:A1378"/>
    <mergeCell ref="A1329:A1333"/>
    <mergeCell ref="A1334:A1338"/>
    <mergeCell ref="A1339:A1343"/>
    <mergeCell ref="A1344:A1348"/>
    <mergeCell ref="A1349:A1353"/>
    <mergeCell ref="A1304:A1308"/>
    <mergeCell ref="A1309:A1313"/>
    <mergeCell ref="A1314:A1318"/>
    <mergeCell ref="A1319:A1323"/>
    <mergeCell ref="A1324:A1328"/>
    <mergeCell ref="A1279:A1283"/>
    <mergeCell ref="A1284:A1288"/>
    <mergeCell ref="A1289:A1293"/>
    <mergeCell ref="A1294:A1298"/>
    <mergeCell ref="A1299:A1303"/>
    <mergeCell ref="A1254:A1258"/>
    <mergeCell ref="A1259:A1263"/>
    <mergeCell ref="A1264:A1268"/>
    <mergeCell ref="A1269:A1273"/>
    <mergeCell ref="A1274:A1278"/>
    <mergeCell ref="A1229:A1233"/>
    <mergeCell ref="A1234:A1238"/>
    <mergeCell ref="A1239:A1243"/>
    <mergeCell ref="A1244:A1248"/>
    <mergeCell ref="A1249:A1253"/>
    <mergeCell ref="A1204:A1208"/>
    <mergeCell ref="A1209:A1213"/>
    <mergeCell ref="A1214:A1218"/>
    <mergeCell ref="A1219:A1223"/>
    <mergeCell ref="A1224:A1228"/>
    <mergeCell ref="A1179:A1183"/>
    <mergeCell ref="A1184:A1188"/>
    <mergeCell ref="A1189:A1193"/>
    <mergeCell ref="A1194:A1198"/>
    <mergeCell ref="A1199:A1203"/>
    <mergeCell ref="A1154:A1158"/>
    <mergeCell ref="A1159:A1163"/>
    <mergeCell ref="A1164:A1168"/>
    <mergeCell ref="A1169:A1173"/>
    <mergeCell ref="A1174:A1178"/>
    <mergeCell ref="A1129:A1133"/>
    <mergeCell ref="A1134:A1138"/>
    <mergeCell ref="A1139:A1143"/>
    <mergeCell ref="A1144:A1148"/>
    <mergeCell ref="A1149:A1153"/>
    <mergeCell ref="A1104:A1108"/>
    <mergeCell ref="A1109:A1113"/>
    <mergeCell ref="A1114:A1118"/>
    <mergeCell ref="A1119:A1123"/>
    <mergeCell ref="A1124:A1128"/>
    <mergeCell ref="A1079:A1083"/>
    <mergeCell ref="A1084:A1088"/>
    <mergeCell ref="A1089:A1093"/>
    <mergeCell ref="A1094:A1098"/>
    <mergeCell ref="A1099:A1103"/>
    <mergeCell ref="A1054:A1058"/>
    <mergeCell ref="A1059:A1063"/>
    <mergeCell ref="A1064:A1068"/>
    <mergeCell ref="A1069:A1073"/>
    <mergeCell ref="A1074:A1078"/>
    <mergeCell ref="A1029:A1033"/>
    <mergeCell ref="A1034:A1038"/>
    <mergeCell ref="A1039:A1043"/>
    <mergeCell ref="A1044:A1048"/>
    <mergeCell ref="A1049:A1053"/>
    <mergeCell ref="A1004:A1008"/>
    <mergeCell ref="A1009:A1013"/>
    <mergeCell ref="A1014:A1018"/>
    <mergeCell ref="A1019:A1023"/>
    <mergeCell ref="A1024:A1028"/>
    <mergeCell ref="A979:A983"/>
    <mergeCell ref="A984:A988"/>
    <mergeCell ref="A989:A993"/>
    <mergeCell ref="A994:A998"/>
    <mergeCell ref="A999:A1003"/>
    <mergeCell ref="A954:A958"/>
    <mergeCell ref="A959:A963"/>
    <mergeCell ref="A964:A968"/>
    <mergeCell ref="A969:A973"/>
    <mergeCell ref="A974:A978"/>
    <mergeCell ref="A929:A933"/>
    <mergeCell ref="A934:A938"/>
    <mergeCell ref="A939:A943"/>
    <mergeCell ref="A944:A948"/>
    <mergeCell ref="A949:A953"/>
    <mergeCell ref="A904:A908"/>
    <mergeCell ref="A909:A913"/>
    <mergeCell ref="A914:A918"/>
    <mergeCell ref="A919:A923"/>
    <mergeCell ref="A924:A928"/>
    <mergeCell ref="A879:A883"/>
    <mergeCell ref="A884:A888"/>
    <mergeCell ref="A889:A893"/>
    <mergeCell ref="A894:A898"/>
    <mergeCell ref="A899:A903"/>
    <mergeCell ref="A854:A858"/>
    <mergeCell ref="A859:A863"/>
    <mergeCell ref="A864:A868"/>
    <mergeCell ref="A869:A873"/>
    <mergeCell ref="A874:A878"/>
    <mergeCell ref="A829:A833"/>
    <mergeCell ref="A834:A838"/>
    <mergeCell ref="A839:A843"/>
    <mergeCell ref="A844:A848"/>
    <mergeCell ref="A849:A853"/>
    <mergeCell ref="A804:A808"/>
    <mergeCell ref="A809:A813"/>
    <mergeCell ref="A814:A818"/>
    <mergeCell ref="A819:A823"/>
    <mergeCell ref="A824:A828"/>
    <mergeCell ref="A779:A783"/>
    <mergeCell ref="A784:A788"/>
    <mergeCell ref="A789:A793"/>
    <mergeCell ref="A794:A798"/>
    <mergeCell ref="A799:A803"/>
    <mergeCell ref="A754:A758"/>
    <mergeCell ref="A759:A763"/>
    <mergeCell ref="A764:A768"/>
    <mergeCell ref="A769:A773"/>
    <mergeCell ref="A774:A778"/>
    <mergeCell ref="A729:A733"/>
    <mergeCell ref="A734:A738"/>
    <mergeCell ref="A739:A743"/>
    <mergeCell ref="A744:A748"/>
    <mergeCell ref="A749:A753"/>
    <mergeCell ref="A704:A708"/>
    <mergeCell ref="A709:A713"/>
    <mergeCell ref="A714:A718"/>
    <mergeCell ref="A719:A723"/>
    <mergeCell ref="A724:A728"/>
    <mergeCell ref="A679:A683"/>
    <mergeCell ref="A684:A688"/>
    <mergeCell ref="A689:A693"/>
    <mergeCell ref="A694:A698"/>
    <mergeCell ref="A699:A703"/>
    <mergeCell ref="A654:A658"/>
    <mergeCell ref="A659:A663"/>
    <mergeCell ref="A664:A668"/>
    <mergeCell ref="A669:A673"/>
    <mergeCell ref="A674:A678"/>
    <mergeCell ref="A629:A633"/>
    <mergeCell ref="A634:A638"/>
    <mergeCell ref="A639:A643"/>
    <mergeCell ref="A644:A648"/>
    <mergeCell ref="A649:A653"/>
    <mergeCell ref="A604:A608"/>
    <mergeCell ref="A609:A613"/>
    <mergeCell ref="A614:A618"/>
    <mergeCell ref="A619:A623"/>
    <mergeCell ref="A624:A628"/>
    <mergeCell ref="A579:A583"/>
    <mergeCell ref="A584:A588"/>
    <mergeCell ref="A589:A593"/>
    <mergeCell ref="A594:A598"/>
    <mergeCell ref="A599:A603"/>
    <mergeCell ref="A554:A558"/>
    <mergeCell ref="A559:A563"/>
    <mergeCell ref="A564:A568"/>
    <mergeCell ref="A569:A573"/>
    <mergeCell ref="A574:A578"/>
    <mergeCell ref="A529:A533"/>
    <mergeCell ref="A534:A538"/>
    <mergeCell ref="A539:A543"/>
    <mergeCell ref="A544:A548"/>
    <mergeCell ref="A549:A553"/>
    <mergeCell ref="A504:A508"/>
    <mergeCell ref="A509:A513"/>
    <mergeCell ref="A514:A518"/>
    <mergeCell ref="A519:A523"/>
    <mergeCell ref="A524:A528"/>
    <mergeCell ref="A479:A483"/>
    <mergeCell ref="A484:A488"/>
    <mergeCell ref="A489:A493"/>
    <mergeCell ref="A494:A498"/>
    <mergeCell ref="A499:A503"/>
    <mergeCell ref="A454:A458"/>
    <mergeCell ref="A459:A463"/>
    <mergeCell ref="A464:A468"/>
    <mergeCell ref="A469:A473"/>
    <mergeCell ref="A474:A478"/>
    <mergeCell ref="A429:A433"/>
    <mergeCell ref="A434:A438"/>
    <mergeCell ref="A439:A443"/>
    <mergeCell ref="A444:A448"/>
    <mergeCell ref="A449:A453"/>
    <mergeCell ref="A404:A408"/>
    <mergeCell ref="A409:A413"/>
    <mergeCell ref="A414:A418"/>
    <mergeCell ref="A419:A423"/>
    <mergeCell ref="A424:A428"/>
    <mergeCell ref="A379:A383"/>
    <mergeCell ref="A384:A388"/>
    <mergeCell ref="A389:A393"/>
    <mergeCell ref="A394:A398"/>
    <mergeCell ref="A399:A403"/>
    <mergeCell ref="A354:A358"/>
    <mergeCell ref="A359:A363"/>
    <mergeCell ref="A364:A368"/>
    <mergeCell ref="A369:A373"/>
    <mergeCell ref="A374:A378"/>
    <mergeCell ref="A329:A333"/>
    <mergeCell ref="A334:A338"/>
    <mergeCell ref="A339:A343"/>
    <mergeCell ref="A344:A348"/>
    <mergeCell ref="A349:A353"/>
    <mergeCell ref="A304:A308"/>
    <mergeCell ref="A309:A313"/>
    <mergeCell ref="A314:A318"/>
    <mergeCell ref="A319:A323"/>
    <mergeCell ref="A324:A328"/>
    <mergeCell ref="A279:A283"/>
    <mergeCell ref="A284:A288"/>
    <mergeCell ref="A289:A293"/>
    <mergeCell ref="A294:A298"/>
    <mergeCell ref="A299:A303"/>
    <mergeCell ref="A254:A258"/>
    <mergeCell ref="A259:A263"/>
    <mergeCell ref="A264:A268"/>
    <mergeCell ref="A269:A273"/>
    <mergeCell ref="A274:A278"/>
    <mergeCell ref="A229:A233"/>
    <mergeCell ref="A234:A238"/>
    <mergeCell ref="A239:A243"/>
    <mergeCell ref="A244:A248"/>
    <mergeCell ref="A249:A253"/>
    <mergeCell ref="A209:A213"/>
    <mergeCell ref="A214:A218"/>
    <mergeCell ref="A219:A223"/>
    <mergeCell ref="A224:A228"/>
    <mergeCell ref="A204:A208"/>
    <mergeCell ref="A119:A123"/>
    <mergeCell ref="A124:A128"/>
    <mergeCell ref="A79:A83"/>
    <mergeCell ref="A84:A88"/>
    <mergeCell ref="A89:A93"/>
    <mergeCell ref="A94:A98"/>
    <mergeCell ref="A99:A103"/>
    <mergeCell ref="A154:A158"/>
    <mergeCell ref="A159:A163"/>
    <mergeCell ref="A179:A183"/>
    <mergeCell ref="A184:A188"/>
    <mergeCell ref="A189:A193"/>
    <mergeCell ref="A194:A198"/>
    <mergeCell ref="A199:A203"/>
    <mergeCell ref="A164:A168"/>
    <mergeCell ref="A169:A173"/>
    <mergeCell ref="A174:A178"/>
    <mergeCell ref="A129:A133"/>
    <mergeCell ref="A134:A138"/>
    <mergeCell ref="A139:A143"/>
    <mergeCell ref="A144:A148"/>
    <mergeCell ref="A149:A153"/>
    <mergeCell ref="A9:A13"/>
    <mergeCell ref="A14:A18"/>
    <mergeCell ref="A19:A23"/>
    <mergeCell ref="A24:A28"/>
    <mergeCell ref="A54:A58"/>
    <mergeCell ref="A59:A63"/>
    <mergeCell ref="A64:A68"/>
    <mergeCell ref="A69:A73"/>
    <mergeCell ref="A74:A78"/>
    <mergeCell ref="A29:A33"/>
    <mergeCell ref="A34:A38"/>
    <mergeCell ref="A39:A43"/>
    <mergeCell ref="A44:A48"/>
    <mergeCell ref="A49:A53"/>
    <mergeCell ref="A104:A108"/>
    <mergeCell ref="A109:A113"/>
    <mergeCell ref="A114:A118"/>
  </mergeCells>
  <phoneticPr fontId="1"/>
  <pageMargins left="0.511811023622047" right="0.31496062992126" top="0.35433070866141703" bottom="0.35433070866141703" header="0.31496062992126" footer="0.31496062992126"/>
  <pageSetup paperSize="9" scale="75" orientation="landscape" horizontalDpi="300" verticalDpi="30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7A9853-D536-451F-846E-64DC807215DB}">
  <sheetPr>
    <tabColor rgb="FFFF6699"/>
  </sheetPr>
  <dimension ref="B2:S8"/>
  <sheetViews>
    <sheetView view="pageBreakPreview" zoomScale="130" zoomScaleNormal="130" zoomScaleSheetLayoutView="130" workbookViewId="0">
      <selection activeCell="E4" sqref="E4"/>
    </sheetView>
  </sheetViews>
  <sheetFormatPr baseColWidth="10" defaultColWidth="8.83203125" defaultRowHeight="14"/>
  <cols>
    <col min="1" max="1" width="2.6640625" customWidth="1"/>
    <col min="2" max="2" width="12.6640625" customWidth="1"/>
    <col min="3" max="3" width="6.6640625" customWidth="1"/>
    <col min="4" max="4" width="5.83203125" customWidth="1"/>
    <col min="5" max="5" width="6.6640625" customWidth="1"/>
    <col min="6" max="6" width="5.83203125" customWidth="1"/>
    <col min="7" max="7" width="6.6640625" customWidth="1"/>
    <col min="8" max="8" width="5.83203125" customWidth="1"/>
    <col min="9" max="9" width="6.6640625" customWidth="1"/>
    <col min="10" max="10" width="5.83203125" customWidth="1"/>
    <col min="11" max="11" width="6.6640625" customWidth="1"/>
    <col min="12" max="12" width="5.83203125" customWidth="1"/>
    <col min="13" max="13" width="6.6640625" customWidth="1"/>
    <col min="14" max="14" width="5.83203125" customWidth="1"/>
    <col min="15" max="15" width="6.6640625" customWidth="1"/>
    <col min="16" max="16" width="5.83203125" customWidth="1"/>
    <col min="17" max="17" width="6.6640625" customWidth="1"/>
    <col min="18" max="18" width="5.83203125" customWidth="1"/>
  </cols>
  <sheetData>
    <row r="2" spans="2:19" ht="30.75" customHeight="1" thickBot="1">
      <c r="B2" s="119" t="s">
        <v>5054</v>
      </c>
    </row>
    <row r="3" spans="2:19" ht="30" customHeight="1">
      <c r="B3" s="122"/>
      <c r="C3" s="221" t="s">
        <v>678</v>
      </c>
      <c r="D3" s="222"/>
      <c r="E3" s="234" t="s">
        <v>677</v>
      </c>
      <c r="F3" s="235"/>
      <c r="G3" s="232" t="s">
        <v>5035</v>
      </c>
      <c r="H3" s="233"/>
      <c r="I3" s="230" t="s">
        <v>5036</v>
      </c>
      <c r="J3" s="231"/>
      <c r="K3" s="228" t="s">
        <v>681</v>
      </c>
      <c r="L3" s="229"/>
      <c r="M3" s="223" t="s">
        <v>1116</v>
      </c>
      <c r="N3" s="227"/>
      <c r="O3" s="225" t="s">
        <v>5055</v>
      </c>
      <c r="P3" s="226"/>
      <c r="Q3" s="223" t="s">
        <v>1109</v>
      </c>
      <c r="R3" s="224"/>
    </row>
    <row r="4" spans="2:19" ht="26.25" customHeight="1">
      <c r="B4" s="131" t="s">
        <v>5051</v>
      </c>
      <c r="C4" s="132">
        <v>241</v>
      </c>
      <c r="D4" s="133">
        <f>C4/S4</f>
        <v>0.11282771535580524</v>
      </c>
      <c r="E4" s="134">
        <v>30</v>
      </c>
      <c r="F4" s="133">
        <f>E4/S4</f>
        <v>1.4044943820224719E-2</v>
      </c>
      <c r="G4" s="132">
        <v>1525</v>
      </c>
      <c r="H4" s="135">
        <f>G4/S4</f>
        <v>0.71395131086142327</v>
      </c>
      <c r="I4" s="134">
        <v>338</v>
      </c>
      <c r="J4" s="136">
        <f>I4/S4</f>
        <v>0.15823970037453183</v>
      </c>
      <c r="K4" s="132">
        <v>2</v>
      </c>
      <c r="L4" s="136">
        <f>K4/S4</f>
        <v>9.3632958801498128E-4</v>
      </c>
      <c r="M4" s="134">
        <v>0</v>
      </c>
      <c r="N4" s="133">
        <f>M4/S4</f>
        <v>0</v>
      </c>
      <c r="O4" s="132">
        <v>0</v>
      </c>
      <c r="P4" s="133">
        <f>O4/S4</f>
        <v>0</v>
      </c>
      <c r="Q4" s="137">
        <f>SUM(C4,E4,G4,I4,K4,M4,O4)</f>
        <v>2136</v>
      </c>
      <c r="R4" s="138">
        <f>SUM(D4,F4,H4,J4,L4,N4,P4)</f>
        <v>1</v>
      </c>
      <c r="S4" s="128">
        <v>2136</v>
      </c>
    </row>
    <row r="5" spans="2:19" ht="26.25" customHeight="1">
      <c r="B5" s="129" t="s">
        <v>5053</v>
      </c>
      <c r="C5" s="121">
        <v>172</v>
      </c>
      <c r="D5" s="123">
        <f>C5/S5</f>
        <v>0.16764132553606237</v>
      </c>
      <c r="E5" s="121">
        <v>23</v>
      </c>
      <c r="F5" s="123">
        <f>E5/S5</f>
        <v>2.2417153996101363E-2</v>
      </c>
      <c r="G5" s="120">
        <v>620</v>
      </c>
      <c r="H5" s="127">
        <f>G5/S5</f>
        <v>0.6042884990253411</v>
      </c>
      <c r="I5" s="121">
        <v>210</v>
      </c>
      <c r="J5" s="125">
        <f>I5/S5</f>
        <v>0.2046783625730994</v>
      </c>
      <c r="K5" s="120">
        <v>1</v>
      </c>
      <c r="L5" s="125">
        <f>K5/S5</f>
        <v>9.7465886939571145E-4</v>
      </c>
      <c r="M5" s="121">
        <v>0</v>
      </c>
      <c r="N5" s="123">
        <f>M5/S5</f>
        <v>0</v>
      </c>
      <c r="O5" s="120">
        <v>0</v>
      </c>
      <c r="P5" s="123">
        <f>O5/S5</f>
        <v>0</v>
      </c>
      <c r="Q5" s="124">
        <f t="shared" ref="Q5:Q7" si="0">SUM(C5,E5,G5,I5,K5,M5,O5)</f>
        <v>1026</v>
      </c>
      <c r="R5" s="126">
        <f>SUM(D5,F5,H5,J5,L5,N5,P5)</f>
        <v>1</v>
      </c>
      <c r="S5" s="128">
        <v>1026</v>
      </c>
    </row>
    <row r="6" spans="2:19" ht="26.25" customHeight="1">
      <c r="B6" s="130" t="s">
        <v>5056</v>
      </c>
      <c r="C6" s="121">
        <f>C4-C5</f>
        <v>69</v>
      </c>
      <c r="D6" s="123">
        <f>C6/S6</f>
        <v>6.2162162162162166E-2</v>
      </c>
      <c r="E6" s="121">
        <f>E4-E5</f>
        <v>7</v>
      </c>
      <c r="F6" s="123">
        <f>E6/S6</f>
        <v>6.3063063063063061E-3</v>
      </c>
      <c r="G6" s="121">
        <f>G4-G5</f>
        <v>905</v>
      </c>
      <c r="H6" s="127">
        <f>G6/S6</f>
        <v>0.81531531531531531</v>
      </c>
      <c r="I6" s="121">
        <f>I4-I5</f>
        <v>128</v>
      </c>
      <c r="J6" s="125">
        <f>I6/S6</f>
        <v>0.11531531531531532</v>
      </c>
      <c r="K6" s="121">
        <f>K4-K5</f>
        <v>1</v>
      </c>
      <c r="L6" s="125">
        <f>K6/S6</f>
        <v>9.0090090090090091E-4</v>
      </c>
      <c r="M6" s="121">
        <f>M4-M5</f>
        <v>0</v>
      </c>
      <c r="N6" s="123">
        <f>M6/S6</f>
        <v>0</v>
      </c>
      <c r="O6" s="121">
        <f>O4-O5</f>
        <v>0</v>
      </c>
      <c r="P6" s="123">
        <f>O6/S6</f>
        <v>0</v>
      </c>
      <c r="Q6" s="121">
        <f>Q4-Q5</f>
        <v>1110</v>
      </c>
      <c r="R6" s="126">
        <f>SUM(D6,F6,H6,J6,L6,N6,P6)</f>
        <v>1</v>
      </c>
      <c r="S6" s="128">
        <f>S4-S5</f>
        <v>1110</v>
      </c>
    </row>
    <row r="7" spans="2:19" ht="26.25" customHeight="1">
      <c r="B7" s="139" t="s">
        <v>5052</v>
      </c>
      <c r="C7" s="132"/>
      <c r="D7" s="140">
        <f t="shared" ref="D7" si="1">C7/S7</f>
        <v>0</v>
      </c>
      <c r="E7" s="141"/>
      <c r="F7" s="140">
        <f t="shared" ref="F7:F8" si="2">E7/S7</f>
        <v>0</v>
      </c>
      <c r="G7" s="132"/>
      <c r="H7" s="142">
        <f t="shared" ref="H7:H8" si="3">G7/S7</f>
        <v>0</v>
      </c>
      <c r="I7" s="141"/>
      <c r="J7" s="143">
        <f t="shared" ref="J7:J8" si="4">I7/S7</f>
        <v>0</v>
      </c>
      <c r="K7" s="132"/>
      <c r="L7" s="143">
        <f t="shared" ref="L7:L8" si="5">K7/S7</f>
        <v>0</v>
      </c>
      <c r="M7" s="141"/>
      <c r="N7" s="140">
        <f t="shared" ref="N7:N8" si="6">M7/S7</f>
        <v>0</v>
      </c>
      <c r="O7" s="132"/>
      <c r="P7" s="140">
        <f t="shared" ref="P7:P8" si="7">O7/S7</f>
        <v>0</v>
      </c>
      <c r="Q7" s="144">
        <f t="shared" si="0"/>
        <v>0</v>
      </c>
      <c r="R7" s="145"/>
      <c r="S7" s="128">
        <v>863</v>
      </c>
    </row>
    <row r="8" spans="2:19" ht="29.25" customHeight="1" thickBot="1">
      <c r="B8" s="146" t="s">
        <v>1109</v>
      </c>
      <c r="C8" s="147">
        <f>C4+C7</f>
        <v>241</v>
      </c>
      <c r="D8" s="148">
        <f>C8/S8</f>
        <v>8.0360120040013333E-2</v>
      </c>
      <c r="E8" s="147">
        <f>E4+E7</f>
        <v>30</v>
      </c>
      <c r="F8" s="148">
        <f t="shared" si="2"/>
        <v>1.0003334444814937E-2</v>
      </c>
      <c r="G8" s="147">
        <f>G4+G7</f>
        <v>1525</v>
      </c>
      <c r="H8" s="149">
        <f t="shared" si="3"/>
        <v>0.50850283427809273</v>
      </c>
      <c r="I8" s="147">
        <f>I4+I7</f>
        <v>338</v>
      </c>
      <c r="J8" s="150">
        <f t="shared" si="4"/>
        <v>0.11270423474491498</v>
      </c>
      <c r="K8" s="147">
        <f>K4+K7</f>
        <v>2</v>
      </c>
      <c r="L8" s="150">
        <f t="shared" si="5"/>
        <v>6.6688896298766251E-4</v>
      </c>
      <c r="M8" s="147">
        <f>M4+M7</f>
        <v>0</v>
      </c>
      <c r="N8" s="148">
        <f t="shared" si="6"/>
        <v>0</v>
      </c>
      <c r="O8" s="147">
        <f>O4+O7</f>
        <v>0</v>
      </c>
      <c r="P8" s="148">
        <f t="shared" si="7"/>
        <v>0</v>
      </c>
      <c r="Q8" s="147">
        <f>Q4+Q7</f>
        <v>2136</v>
      </c>
      <c r="R8" s="151">
        <f>SUM(D8,F8,H8,J8,L8,N8,P8)</f>
        <v>0.71223741247082362</v>
      </c>
      <c r="S8" s="128">
        <v>2999</v>
      </c>
    </row>
  </sheetData>
  <mergeCells count="8">
    <mergeCell ref="C3:D3"/>
    <mergeCell ref="Q3:R3"/>
    <mergeCell ref="O3:P3"/>
    <mergeCell ref="M3:N3"/>
    <mergeCell ref="K3:L3"/>
    <mergeCell ref="I3:J3"/>
    <mergeCell ref="G3:H3"/>
    <mergeCell ref="E3:F3"/>
  </mergeCells>
  <phoneticPr fontId="1"/>
  <pageMargins left="0.70866141732283472" right="0.70866141732283472" top="0.74803149606299213" bottom="0.74803149606299213" header="0.31496062992125984" footer="0.31496062992125984"/>
  <pageSetup paperSize="9" scale="90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F796BF-D827-4CF6-B643-C304CD3185D5}">
  <sheetPr>
    <tabColor rgb="FFFF6699"/>
  </sheetPr>
  <dimension ref="B2:S6"/>
  <sheetViews>
    <sheetView view="pageBreakPreview" zoomScale="130" zoomScaleNormal="130" zoomScaleSheetLayoutView="130" workbookViewId="0">
      <selection activeCell="G10" sqref="G10"/>
    </sheetView>
  </sheetViews>
  <sheetFormatPr baseColWidth="10" defaultColWidth="8.83203125" defaultRowHeight="14"/>
  <cols>
    <col min="1" max="1" width="2.6640625" customWidth="1"/>
    <col min="2" max="2" width="12.6640625" customWidth="1"/>
    <col min="3" max="3" width="6.6640625" customWidth="1"/>
    <col min="4" max="4" width="5.83203125" customWidth="1"/>
    <col min="5" max="5" width="6.6640625" customWidth="1"/>
    <col min="6" max="6" width="5.83203125" customWidth="1"/>
    <col min="7" max="7" width="6.6640625" customWidth="1"/>
    <col min="8" max="8" width="5.83203125" customWidth="1"/>
    <col min="9" max="9" width="6.6640625" customWidth="1"/>
    <col min="10" max="10" width="5.83203125" customWidth="1"/>
    <col min="11" max="11" width="6.6640625" customWidth="1"/>
    <col min="12" max="12" width="5.83203125" customWidth="1"/>
    <col min="13" max="13" width="6.6640625" customWidth="1"/>
    <col min="14" max="14" width="5.83203125" customWidth="1"/>
    <col min="15" max="15" width="6.6640625" customWidth="1"/>
    <col min="16" max="16" width="5.83203125" customWidth="1"/>
    <col min="17" max="17" width="6.6640625" customWidth="1"/>
    <col min="18" max="18" width="5.83203125" customWidth="1"/>
  </cols>
  <sheetData>
    <row r="2" spans="2:19" ht="30.75" customHeight="1" thickBot="1">
      <c r="B2" s="119" t="s">
        <v>5065</v>
      </c>
    </row>
    <row r="3" spans="2:19" ht="30" customHeight="1">
      <c r="B3" s="122"/>
      <c r="C3" s="221" t="s">
        <v>678</v>
      </c>
      <c r="D3" s="222"/>
      <c r="E3" s="234" t="s">
        <v>677</v>
      </c>
      <c r="F3" s="235"/>
      <c r="G3" s="232" t="s">
        <v>5035</v>
      </c>
      <c r="H3" s="233"/>
      <c r="I3" s="230" t="s">
        <v>5036</v>
      </c>
      <c r="J3" s="231"/>
      <c r="K3" s="228" t="s">
        <v>681</v>
      </c>
      <c r="L3" s="229"/>
      <c r="M3" s="223" t="s">
        <v>1116</v>
      </c>
      <c r="N3" s="227"/>
      <c r="O3" s="225" t="s">
        <v>5055</v>
      </c>
      <c r="P3" s="226"/>
      <c r="Q3" s="223" t="s">
        <v>1109</v>
      </c>
      <c r="R3" s="224"/>
    </row>
    <row r="4" spans="2:19" ht="26.25" customHeight="1">
      <c r="B4" s="131" t="s">
        <v>5051</v>
      </c>
      <c r="C4" s="132">
        <v>241</v>
      </c>
      <c r="D4" s="133">
        <f>C4/S4</f>
        <v>0.11282771535580524</v>
      </c>
      <c r="E4" s="134">
        <v>30</v>
      </c>
      <c r="F4" s="133">
        <f>E4/S4</f>
        <v>1.4044943820224719E-2</v>
      </c>
      <c r="G4" s="132">
        <v>1525</v>
      </c>
      <c r="H4" s="135">
        <f>G4/S4</f>
        <v>0.71395131086142327</v>
      </c>
      <c r="I4" s="134">
        <v>338</v>
      </c>
      <c r="J4" s="136">
        <f>I4/S4</f>
        <v>0.15823970037453183</v>
      </c>
      <c r="K4" s="132">
        <v>2</v>
      </c>
      <c r="L4" s="136">
        <f>K4/S4</f>
        <v>9.3632958801498128E-4</v>
      </c>
      <c r="M4" s="134">
        <v>0</v>
      </c>
      <c r="N4" s="133">
        <f>M4/S4</f>
        <v>0</v>
      </c>
      <c r="O4" s="132">
        <v>0</v>
      </c>
      <c r="P4" s="133">
        <f>O4/S4</f>
        <v>0</v>
      </c>
      <c r="Q4" s="137">
        <f>SUM(C4,E4,G4,I4,K4,M4,O4)</f>
        <v>2136</v>
      </c>
      <c r="R4" s="138">
        <f>SUM(D4,F4,H4,J4,L4,N4,P4)</f>
        <v>1</v>
      </c>
      <c r="S4" s="128">
        <v>2136</v>
      </c>
    </row>
    <row r="5" spans="2:19" ht="26.25" customHeight="1">
      <c r="B5" s="129" t="s">
        <v>5053</v>
      </c>
      <c r="C5" s="121">
        <v>172</v>
      </c>
      <c r="D5" s="123">
        <f>C5/S5</f>
        <v>0.16764132553606237</v>
      </c>
      <c r="E5" s="121">
        <v>23</v>
      </c>
      <c r="F5" s="123">
        <f>E5/S5</f>
        <v>2.2417153996101363E-2</v>
      </c>
      <c r="G5" s="120">
        <v>620</v>
      </c>
      <c r="H5" s="127">
        <f>G5/S5</f>
        <v>0.6042884990253411</v>
      </c>
      <c r="I5" s="121">
        <v>210</v>
      </c>
      <c r="J5" s="125">
        <f>I5/S5</f>
        <v>0.2046783625730994</v>
      </c>
      <c r="K5" s="120">
        <v>1</v>
      </c>
      <c r="L5" s="125">
        <f>K5/S5</f>
        <v>9.7465886939571145E-4</v>
      </c>
      <c r="M5" s="121">
        <v>0</v>
      </c>
      <c r="N5" s="123">
        <f>M5/S5</f>
        <v>0</v>
      </c>
      <c r="O5" s="120">
        <v>0</v>
      </c>
      <c r="P5" s="123">
        <f>O5/S5</f>
        <v>0</v>
      </c>
      <c r="Q5" s="124">
        <f t="shared" ref="Q5" si="0">SUM(C5,E5,G5,I5,K5,M5,O5)</f>
        <v>1026</v>
      </c>
      <c r="R5" s="126">
        <f>SUM(D5,F5,H5,J5,L5,N5,P5)</f>
        <v>1</v>
      </c>
      <c r="S5" s="128">
        <v>1026</v>
      </c>
    </row>
    <row r="6" spans="2:19" ht="26.25" customHeight="1">
      <c r="B6" s="130" t="s">
        <v>5056</v>
      </c>
      <c r="C6" s="121">
        <f>C4-C5</f>
        <v>69</v>
      </c>
      <c r="D6" s="123">
        <f>C6/S6</f>
        <v>6.2162162162162166E-2</v>
      </c>
      <c r="E6" s="121">
        <f>E4-E5</f>
        <v>7</v>
      </c>
      <c r="F6" s="123">
        <f>E6/S6</f>
        <v>6.3063063063063061E-3</v>
      </c>
      <c r="G6" s="121">
        <f>G4-G5</f>
        <v>905</v>
      </c>
      <c r="H6" s="127">
        <f>G6/S6</f>
        <v>0.81531531531531531</v>
      </c>
      <c r="I6" s="121">
        <f>I4-I5</f>
        <v>128</v>
      </c>
      <c r="J6" s="125">
        <f>I6/S6</f>
        <v>0.11531531531531532</v>
      </c>
      <c r="K6" s="121">
        <f>K4-K5</f>
        <v>1</v>
      </c>
      <c r="L6" s="125">
        <f>K6/S6</f>
        <v>9.0090090090090091E-4</v>
      </c>
      <c r="M6" s="121">
        <f>M4-M5</f>
        <v>0</v>
      </c>
      <c r="N6" s="123">
        <f>M6/S6</f>
        <v>0</v>
      </c>
      <c r="O6" s="121">
        <f>O4-O5</f>
        <v>0</v>
      </c>
      <c r="P6" s="123">
        <f>O6/S6</f>
        <v>0</v>
      </c>
      <c r="Q6" s="121">
        <f>Q4-Q5</f>
        <v>1110</v>
      </c>
      <c r="R6" s="126">
        <f>SUM(D6,F6,H6,J6,L6,N6,P6)</f>
        <v>1</v>
      </c>
      <c r="S6" s="128">
        <f>S4-S5</f>
        <v>1110</v>
      </c>
    </row>
  </sheetData>
  <mergeCells count="8">
    <mergeCell ref="O3:P3"/>
    <mergeCell ref="Q3:R3"/>
    <mergeCell ref="C3:D3"/>
    <mergeCell ref="E3:F3"/>
    <mergeCell ref="G3:H3"/>
    <mergeCell ref="I3:J3"/>
    <mergeCell ref="K3:L3"/>
    <mergeCell ref="M3:N3"/>
  </mergeCells>
  <phoneticPr fontId="1"/>
  <pageMargins left="0.70866141732283472" right="0.70866141732283472" top="0.74803149606299213" bottom="0.74803149606299213" header="0.31496062992125984" footer="0.31496062992125984"/>
  <pageSetup paperSize="9" scale="90" orientation="landscape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35A027-4EA4-4810-843E-53A3030831A5}">
  <sheetPr>
    <tabColor rgb="FF99FFCC"/>
  </sheetPr>
  <dimension ref="B2:T2149"/>
  <sheetViews>
    <sheetView view="pageBreakPreview" zoomScale="115" zoomScaleNormal="100" zoomScaleSheetLayoutView="115" workbookViewId="0">
      <selection activeCell="M7" sqref="M7"/>
    </sheetView>
  </sheetViews>
  <sheetFormatPr baseColWidth="10" defaultColWidth="9" defaultRowHeight="17"/>
  <cols>
    <col min="1" max="1" width="3.5" style="37" customWidth="1"/>
    <col min="2" max="2" width="4.6640625" style="37" hidden="1" customWidth="1"/>
    <col min="3" max="3" width="6.6640625" style="39" hidden="1" customWidth="1"/>
    <col min="4" max="4" width="8.6640625" style="38" hidden="1" customWidth="1"/>
    <col min="5" max="5" width="9.1640625" style="37" hidden="1" customWidth="1"/>
    <col min="6" max="6" width="8.5" style="68" hidden="1" customWidth="1"/>
    <col min="7" max="7" width="13.6640625" style="152" hidden="1" customWidth="1"/>
    <col min="8" max="8" width="20.6640625" style="42" hidden="1" customWidth="1"/>
    <col min="9" max="9" width="12.83203125" style="64" hidden="1" customWidth="1"/>
    <col min="10" max="10" width="4.1640625" style="64" customWidth="1"/>
    <col min="11" max="11" width="8.6640625" style="37" customWidth="1"/>
    <col min="12" max="12" width="15.1640625" style="37" customWidth="1"/>
    <col min="13" max="13" width="17.1640625" style="37" customWidth="1"/>
    <col min="14" max="14" width="8.83203125" style="177" customWidth="1"/>
    <col min="15" max="15" width="10.5" style="37" customWidth="1"/>
    <col min="16" max="16" width="8.1640625" style="179" customWidth="1"/>
    <col min="17" max="17" width="15.1640625" style="37" customWidth="1"/>
    <col min="18" max="18" width="17.1640625" style="37" customWidth="1"/>
    <col min="19" max="19" width="8.83203125" style="177" customWidth="1"/>
    <col min="20" max="20" width="10.5" style="37" customWidth="1"/>
    <col min="21" max="21" width="10.1640625" style="37" customWidth="1"/>
    <col min="22" max="16384" width="9" style="37"/>
  </cols>
  <sheetData>
    <row r="2" spans="2:20" ht="27" customHeight="1">
      <c r="B2" s="11" t="s">
        <v>1120</v>
      </c>
      <c r="M2" s="52"/>
      <c r="N2" s="153"/>
      <c r="R2" s="52"/>
      <c r="S2" s="153"/>
    </row>
    <row r="3" spans="2:20" ht="27" customHeight="1">
      <c r="C3" t="s">
        <v>4247</v>
      </c>
      <c r="D3" s="68"/>
      <c r="E3" s="50"/>
      <c r="F3" s="42"/>
      <c r="G3" s="65"/>
      <c r="H3" s="65"/>
      <c r="I3" s="37"/>
      <c r="J3" s="37"/>
      <c r="N3" s="153"/>
      <c r="P3" s="177"/>
      <c r="S3" s="153"/>
    </row>
    <row r="4" spans="2:20" ht="27" customHeight="1">
      <c r="B4" s="62"/>
      <c r="C4" t="s">
        <v>4248</v>
      </c>
      <c r="D4" s="68"/>
      <c r="E4" s="50"/>
      <c r="F4" s="42"/>
      <c r="G4" s="65"/>
      <c r="H4" s="65"/>
      <c r="I4" s="37"/>
      <c r="J4" s="37"/>
      <c r="N4" s="153"/>
      <c r="P4" s="177"/>
      <c r="S4" s="153"/>
    </row>
    <row r="5" spans="2:20" ht="27.75" customHeight="1">
      <c r="B5" s="154"/>
      <c r="C5" s="155"/>
      <c r="D5" s="156"/>
      <c r="E5" s="154"/>
      <c r="F5" s="157"/>
      <c r="G5" s="158"/>
      <c r="H5" s="159"/>
      <c r="I5" s="160"/>
      <c r="J5" s="160"/>
      <c r="K5" s="236" t="s">
        <v>5064</v>
      </c>
      <c r="L5" s="236"/>
      <c r="M5" s="236"/>
      <c r="N5" s="236"/>
      <c r="O5" s="236"/>
      <c r="P5" s="236"/>
      <c r="R5" s="52"/>
      <c r="S5" s="153"/>
    </row>
    <row r="6" spans="2:20" s="43" customFormat="1" ht="32.25" customHeight="1">
      <c r="B6" s="63" t="s">
        <v>1634</v>
      </c>
      <c r="C6" s="71" t="s">
        <v>2994</v>
      </c>
      <c r="D6" s="72" t="s">
        <v>4849</v>
      </c>
      <c r="E6" s="70" t="s">
        <v>2288</v>
      </c>
      <c r="F6" s="63" t="s">
        <v>3749</v>
      </c>
      <c r="G6" s="63" t="s">
        <v>2906</v>
      </c>
      <c r="H6" s="79" t="s">
        <v>5063</v>
      </c>
      <c r="I6" s="115" t="s">
        <v>5062</v>
      </c>
      <c r="J6" s="164" t="s">
        <v>1634</v>
      </c>
      <c r="K6" s="46" t="s">
        <v>5029</v>
      </c>
      <c r="L6" s="237" t="s">
        <v>5061</v>
      </c>
      <c r="M6" s="237"/>
      <c r="N6" s="63" t="s">
        <v>5060</v>
      </c>
      <c r="O6" s="161" t="s">
        <v>5059</v>
      </c>
      <c r="P6" s="178" t="s">
        <v>5066</v>
      </c>
      <c r="R6" s="52"/>
      <c r="S6" s="162" t="s">
        <v>5060</v>
      </c>
      <c r="T6" s="163" t="s">
        <v>5059</v>
      </c>
    </row>
    <row r="7" spans="2:20" s="43" customFormat="1" ht="19.5" customHeight="1">
      <c r="B7" s="44">
        <f t="shared" ref="B7:B70" si="0">ROW()-6</f>
        <v>1</v>
      </c>
      <c r="C7" s="75"/>
      <c r="D7" s="45"/>
      <c r="E7" s="46" t="s">
        <v>1122</v>
      </c>
      <c r="F7" s="66" t="s">
        <v>3387</v>
      </c>
      <c r="G7" s="48" t="s">
        <v>64</v>
      </c>
      <c r="H7" s="56" t="s">
        <v>3192</v>
      </c>
      <c r="I7" s="164"/>
      <c r="J7" s="182">
        <f>ROW()-6</f>
        <v>1</v>
      </c>
      <c r="K7" s="165">
        <f t="shared" ref="K7:K17" si="1">_xlfn.RANK.EQ(N7,$N$7:$N$211,0)</f>
        <v>1</v>
      </c>
      <c r="L7" s="48" t="s">
        <v>3167</v>
      </c>
      <c r="M7" s="56" t="s">
        <v>3215</v>
      </c>
      <c r="N7" s="166">
        <f t="shared" ref="N7:N70" si="2">COUNTIF($G$7:$G$2142,L7)</f>
        <v>112</v>
      </c>
      <c r="O7" s="167">
        <f t="shared" ref="O7:O70" si="3">N7/2136</f>
        <v>5.2434456928838954E-2</v>
      </c>
      <c r="P7" s="180">
        <f>O7</f>
        <v>5.2434456928838954E-2</v>
      </c>
      <c r="Q7" s="55" t="s">
        <v>3742</v>
      </c>
      <c r="R7" s="52" t="s">
        <v>3741</v>
      </c>
      <c r="S7" s="168">
        <f t="shared" ref="S7:S70" si="4">COUNTIF($G$7:$G$2142,Q7)</f>
        <v>2</v>
      </c>
      <c r="T7" s="169">
        <f t="shared" ref="T7:T70" si="5">S7/2136</f>
        <v>9.3632958801498128E-4</v>
      </c>
    </row>
    <row r="8" spans="2:20" s="43" customFormat="1" ht="19.5" customHeight="1">
      <c r="B8" s="44">
        <f t="shared" si="0"/>
        <v>2</v>
      </c>
      <c r="C8" s="75"/>
      <c r="D8" s="45"/>
      <c r="E8" s="46" t="s">
        <v>1123</v>
      </c>
      <c r="F8" s="66" t="s">
        <v>3388</v>
      </c>
      <c r="G8" s="48" t="s">
        <v>21</v>
      </c>
      <c r="H8" s="56" t="s">
        <v>3184</v>
      </c>
      <c r="I8" s="164"/>
      <c r="J8" s="182">
        <f t="shared" ref="J8:J71" si="6">ROW()-6</f>
        <v>2</v>
      </c>
      <c r="K8" s="165">
        <f t="shared" si="1"/>
        <v>2</v>
      </c>
      <c r="L8" s="48" t="s">
        <v>40</v>
      </c>
      <c r="M8" s="58" t="s">
        <v>3193</v>
      </c>
      <c r="N8" s="166">
        <f t="shared" si="2"/>
        <v>102</v>
      </c>
      <c r="O8" s="167">
        <f t="shared" si="3"/>
        <v>4.7752808988764044E-2</v>
      </c>
      <c r="P8" s="180">
        <f>O8+P7</f>
        <v>0.10018726591760299</v>
      </c>
      <c r="Q8" s="55" t="s">
        <v>47</v>
      </c>
      <c r="R8" s="52" t="s">
        <v>3743</v>
      </c>
      <c r="S8" s="168">
        <f t="shared" si="4"/>
        <v>1</v>
      </c>
      <c r="T8" s="169">
        <f t="shared" si="5"/>
        <v>4.6816479400749064E-4</v>
      </c>
    </row>
    <row r="9" spans="2:20" s="43" customFormat="1" ht="19.5" customHeight="1">
      <c r="B9" s="44">
        <f t="shared" si="0"/>
        <v>3</v>
      </c>
      <c r="C9" s="75"/>
      <c r="D9" s="45"/>
      <c r="E9" s="46" t="s">
        <v>1124</v>
      </c>
      <c r="F9" s="66" t="s">
        <v>3388</v>
      </c>
      <c r="G9" s="48" t="s">
        <v>3183</v>
      </c>
      <c r="H9" s="56" t="s">
        <v>3185</v>
      </c>
      <c r="I9" s="164"/>
      <c r="J9" s="182">
        <f t="shared" si="6"/>
        <v>3</v>
      </c>
      <c r="K9" s="165">
        <f t="shared" si="1"/>
        <v>3</v>
      </c>
      <c r="L9" s="48" t="s">
        <v>3183</v>
      </c>
      <c r="M9" s="58" t="s">
        <v>3185</v>
      </c>
      <c r="N9" s="166">
        <f t="shared" si="2"/>
        <v>88</v>
      </c>
      <c r="O9" s="167">
        <f t="shared" si="3"/>
        <v>4.1198501872659173E-2</v>
      </c>
      <c r="P9" s="180">
        <f>O9+P8</f>
        <v>0.14138576779026216</v>
      </c>
      <c r="Q9" s="78" t="s">
        <v>1198</v>
      </c>
      <c r="R9" s="54" t="s">
        <v>3244</v>
      </c>
      <c r="S9" s="168">
        <f t="shared" si="4"/>
        <v>8</v>
      </c>
      <c r="T9" s="169">
        <f t="shared" si="5"/>
        <v>3.7453183520599251E-3</v>
      </c>
    </row>
    <row r="10" spans="2:20" s="43" customFormat="1" ht="19.5" customHeight="1">
      <c r="B10" s="44">
        <f t="shared" si="0"/>
        <v>4</v>
      </c>
      <c r="C10" s="75">
        <v>4</v>
      </c>
      <c r="D10" s="69" t="s">
        <v>4225</v>
      </c>
      <c r="E10" s="46" t="s">
        <v>212</v>
      </c>
      <c r="F10" s="66" t="s">
        <v>3388</v>
      </c>
      <c r="G10" s="48" t="s">
        <v>350</v>
      </c>
      <c r="H10" s="56" t="s">
        <v>3186</v>
      </c>
      <c r="I10" s="164"/>
      <c r="J10" s="182">
        <f t="shared" si="6"/>
        <v>4</v>
      </c>
      <c r="K10" s="165">
        <f t="shared" si="1"/>
        <v>4</v>
      </c>
      <c r="L10" s="48" t="s">
        <v>72</v>
      </c>
      <c r="M10" s="58" t="s">
        <v>3191</v>
      </c>
      <c r="N10" s="166">
        <f t="shared" si="2"/>
        <v>86</v>
      </c>
      <c r="O10" s="167">
        <f t="shared" si="3"/>
        <v>4.0262172284644196E-2</v>
      </c>
      <c r="P10" s="180">
        <f t="shared" ref="P10:P73" si="7">O10+P9</f>
        <v>0.18164794007490637</v>
      </c>
      <c r="Q10" s="39" t="s">
        <v>2152</v>
      </c>
      <c r="R10" s="52" t="s">
        <v>4842</v>
      </c>
      <c r="S10" s="168">
        <f t="shared" si="4"/>
        <v>1</v>
      </c>
      <c r="T10" s="169">
        <f t="shared" si="5"/>
        <v>4.6816479400749064E-4</v>
      </c>
    </row>
    <row r="11" spans="2:20" s="43" customFormat="1" ht="19.5" customHeight="1">
      <c r="B11" s="44">
        <f t="shared" si="0"/>
        <v>5</v>
      </c>
      <c r="C11" s="75"/>
      <c r="D11" s="45"/>
      <c r="E11" s="46" t="s">
        <v>1125</v>
      </c>
      <c r="F11" s="66" t="s">
        <v>3388</v>
      </c>
      <c r="G11" s="48" t="s">
        <v>65</v>
      </c>
      <c r="H11" s="56" t="s">
        <v>3187</v>
      </c>
      <c r="I11" s="164"/>
      <c r="J11" s="182">
        <f t="shared" si="6"/>
        <v>5</v>
      </c>
      <c r="K11" s="165">
        <f t="shared" si="1"/>
        <v>5</v>
      </c>
      <c r="L11" s="48" t="s">
        <v>21</v>
      </c>
      <c r="M11" s="58" t="s">
        <v>3184</v>
      </c>
      <c r="N11" s="166">
        <f t="shared" si="2"/>
        <v>71</v>
      </c>
      <c r="O11" s="167">
        <f t="shared" si="3"/>
        <v>3.3239700374531833E-2</v>
      </c>
      <c r="P11" s="180">
        <f t="shared" si="7"/>
        <v>0.2148876404494382</v>
      </c>
      <c r="Q11" s="55" t="s">
        <v>3336</v>
      </c>
      <c r="R11" s="52" t="s">
        <v>3335</v>
      </c>
      <c r="S11" s="168">
        <f t="shared" si="4"/>
        <v>11</v>
      </c>
      <c r="T11" s="169">
        <f t="shared" si="5"/>
        <v>5.1498127340823966E-3</v>
      </c>
    </row>
    <row r="12" spans="2:20" s="43" customFormat="1" ht="19.5" customHeight="1">
      <c r="B12" s="44">
        <f t="shared" si="0"/>
        <v>6</v>
      </c>
      <c r="C12" s="75">
        <v>3</v>
      </c>
      <c r="D12" s="69" t="s">
        <v>4025</v>
      </c>
      <c r="E12" s="46" t="s">
        <v>122</v>
      </c>
      <c r="F12" s="66" t="s">
        <v>3389</v>
      </c>
      <c r="G12" s="48" t="s">
        <v>350</v>
      </c>
      <c r="H12" s="56" t="s">
        <v>3186</v>
      </c>
      <c r="I12" s="164"/>
      <c r="J12" s="182">
        <f t="shared" si="6"/>
        <v>6</v>
      </c>
      <c r="K12" s="165">
        <f t="shared" si="1"/>
        <v>6</v>
      </c>
      <c r="L12" s="48" t="s">
        <v>1204</v>
      </c>
      <c r="M12" s="56" t="s">
        <v>3225</v>
      </c>
      <c r="N12" s="166">
        <f t="shared" si="2"/>
        <v>68</v>
      </c>
      <c r="O12" s="167">
        <f t="shared" si="3"/>
        <v>3.1835205992509365E-2</v>
      </c>
      <c r="P12" s="180">
        <f t="shared" si="7"/>
        <v>0.24672284644194756</v>
      </c>
      <c r="Q12" s="55" t="s">
        <v>963</v>
      </c>
      <c r="R12" s="52" t="s">
        <v>3287</v>
      </c>
      <c r="S12" s="168">
        <f t="shared" si="4"/>
        <v>10</v>
      </c>
      <c r="T12" s="169">
        <f t="shared" si="5"/>
        <v>4.6816479400749065E-3</v>
      </c>
    </row>
    <row r="13" spans="2:20" s="43" customFormat="1" ht="19.5" customHeight="1">
      <c r="B13" s="44">
        <f t="shared" si="0"/>
        <v>7</v>
      </c>
      <c r="C13" s="75"/>
      <c r="D13" s="45"/>
      <c r="E13" s="46" t="s">
        <v>1126</v>
      </c>
      <c r="F13" s="66" t="s">
        <v>3389</v>
      </c>
      <c r="G13" s="48" t="s">
        <v>3183</v>
      </c>
      <c r="H13" s="56" t="s">
        <v>3185</v>
      </c>
      <c r="I13" s="164"/>
      <c r="J13" s="182">
        <f t="shared" si="6"/>
        <v>7</v>
      </c>
      <c r="K13" s="165">
        <f t="shared" si="1"/>
        <v>7</v>
      </c>
      <c r="L13" s="48" t="s">
        <v>28</v>
      </c>
      <c r="M13" s="59" t="s">
        <v>3209</v>
      </c>
      <c r="N13" s="166">
        <f t="shared" si="2"/>
        <v>63</v>
      </c>
      <c r="O13" s="167">
        <f t="shared" si="3"/>
        <v>2.9494382022471909E-2</v>
      </c>
      <c r="P13" s="180">
        <f t="shared" si="7"/>
        <v>0.27621722846441948</v>
      </c>
      <c r="Q13" s="55" t="s">
        <v>1370</v>
      </c>
      <c r="R13" s="52" t="s">
        <v>3297</v>
      </c>
      <c r="S13" s="168">
        <f t="shared" si="4"/>
        <v>2</v>
      </c>
      <c r="T13" s="169">
        <f t="shared" si="5"/>
        <v>9.3632958801498128E-4</v>
      </c>
    </row>
    <row r="14" spans="2:20" s="43" customFormat="1" ht="19.5" customHeight="1">
      <c r="B14" s="44">
        <f t="shared" si="0"/>
        <v>8</v>
      </c>
      <c r="C14" s="75">
        <v>5</v>
      </c>
      <c r="D14" s="69" t="s">
        <v>4339</v>
      </c>
      <c r="E14" s="46" t="s">
        <v>123</v>
      </c>
      <c r="F14" s="66" t="s">
        <v>3390</v>
      </c>
      <c r="G14" s="48" t="s">
        <v>63</v>
      </c>
      <c r="H14" s="56" t="s">
        <v>3188</v>
      </c>
      <c r="I14" s="164"/>
      <c r="J14" s="182">
        <f t="shared" si="6"/>
        <v>8</v>
      </c>
      <c r="K14" s="165">
        <f t="shared" si="1"/>
        <v>8</v>
      </c>
      <c r="L14" s="48" t="s">
        <v>3207</v>
      </c>
      <c r="M14" s="59" t="s">
        <v>3208</v>
      </c>
      <c r="N14" s="166">
        <f t="shared" si="2"/>
        <v>53</v>
      </c>
      <c r="O14" s="167">
        <f t="shared" si="3"/>
        <v>2.4812734082397005E-2</v>
      </c>
      <c r="P14" s="180">
        <f t="shared" si="7"/>
        <v>0.30102996254681647</v>
      </c>
      <c r="Q14" s="78" t="s">
        <v>2</v>
      </c>
      <c r="R14" s="54" t="s">
        <v>3220</v>
      </c>
      <c r="S14" s="168">
        <f t="shared" si="4"/>
        <v>13</v>
      </c>
      <c r="T14" s="169">
        <f t="shared" si="5"/>
        <v>6.0861423220973784E-3</v>
      </c>
    </row>
    <row r="15" spans="2:20" s="43" customFormat="1" ht="19.5" customHeight="1">
      <c r="B15" s="44">
        <f t="shared" si="0"/>
        <v>9</v>
      </c>
      <c r="C15" s="75"/>
      <c r="D15" s="45"/>
      <c r="E15" s="46" t="s">
        <v>1127</v>
      </c>
      <c r="F15" s="66" t="s">
        <v>3391</v>
      </c>
      <c r="G15" s="48" t="s">
        <v>3183</v>
      </c>
      <c r="H15" s="56" t="s">
        <v>3185</v>
      </c>
      <c r="I15" s="164"/>
      <c r="J15" s="182">
        <f t="shared" si="6"/>
        <v>9</v>
      </c>
      <c r="K15" s="165">
        <f t="shared" si="1"/>
        <v>9</v>
      </c>
      <c r="L15" s="48" t="s">
        <v>17</v>
      </c>
      <c r="M15" s="59" t="s">
        <v>3201</v>
      </c>
      <c r="N15" s="166">
        <f t="shared" si="2"/>
        <v>51</v>
      </c>
      <c r="O15" s="167">
        <f t="shared" si="3"/>
        <v>2.3876404494382022E-2</v>
      </c>
      <c r="P15" s="180">
        <f t="shared" si="7"/>
        <v>0.32490636704119846</v>
      </c>
      <c r="Q15" s="39" t="s">
        <v>4516</v>
      </c>
      <c r="R15" s="52" t="s">
        <v>4515</v>
      </c>
      <c r="S15" s="168">
        <f t="shared" si="4"/>
        <v>1</v>
      </c>
      <c r="T15" s="169">
        <f t="shared" si="5"/>
        <v>4.6816479400749064E-4</v>
      </c>
    </row>
    <row r="16" spans="2:20" s="43" customFormat="1" ht="19.5" customHeight="1">
      <c r="B16" s="44">
        <f t="shared" si="0"/>
        <v>10</v>
      </c>
      <c r="C16" s="75"/>
      <c r="D16" s="45"/>
      <c r="E16" s="46" t="s">
        <v>1128</v>
      </c>
      <c r="F16" s="66" t="s">
        <v>3392</v>
      </c>
      <c r="G16" s="48" t="s">
        <v>3179</v>
      </c>
      <c r="H16" s="56" t="s">
        <v>3189</v>
      </c>
      <c r="I16" s="164"/>
      <c r="J16" s="182">
        <f t="shared" si="6"/>
        <v>10</v>
      </c>
      <c r="K16" s="165">
        <f t="shared" si="1"/>
        <v>10</v>
      </c>
      <c r="L16" s="48" t="s">
        <v>63</v>
      </c>
      <c r="M16" s="58" t="s">
        <v>3188</v>
      </c>
      <c r="N16" s="166">
        <f t="shared" si="2"/>
        <v>49</v>
      </c>
      <c r="O16" s="167">
        <f t="shared" si="3"/>
        <v>2.2940074906367042E-2</v>
      </c>
      <c r="P16" s="180">
        <f t="shared" si="7"/>
        <v>0.34784644194756553</v>
      </c>
      <c r="Q16" s="55" t="s">
        <v>3740</v>
      </c>
      <c r="R16" s="52" t="s">
        <v>3739</v>
      </c>
      <c r="S16" s="168">
        <f t="shared" si="4"/>
        <v>2</v>
      </c>
      <c r="T16" s="169">
        <f t="shared" si="5"/>
        <v>9.3632958801498128E-4</v>
      </c>
    </row>
    <row r="17" spans="2:20" s="43" customFormat="1" ht="19.5" customHeight="1">
      <c r="B17" s="44">
        <f t="shared" si="0"/>
        <v>11</v>
      </c>
      <c r="C17" s="75"/>
      <c r="D17" s="45"/>
      <c r="E17" s="46" t="s">
        <v>1129</v>
      </c>
      <c r="F17" s="66" t="s">
        <v>3393</v>
      </c>
      <c r="G17" s="48" t="s">
        <v>25</v>
      </c>
      <c r="H17" s="57" t="s">
        <v>3190</v>
      </c>
      <c r="I17" s="164"/>
      <c r="J17" s="182">
        <f t="shared" si="6"/>
        <v>11</v>
      </c>
      <c r="K17" s="165">
        <f t="shared" si="1"/>
        <v>11</v>
      </c>
      <c r="L17" s="48" t="s">
        <v>3160</v>
      </c>
      <c r="M17" s="59" t="s">
        <v>3204</v>
      </c>
      <c r="N17" s="166">
        <f t="shared" si="2"/>
        <v>46</v>
      </c>
      <c r="O17" s="167">
        <f t="shared" si="3"/>
        <v>2.153558052434457E-2</v>
      </c>
      <c r="P17" s="180">
        <f t="shared" si="7"/>
        <v>0.3693820224719101</v>
      </c>
      <c r="Q17" s="55" t="s">
        <v>46</v>
      </c>
      <c r="R17" s="52" t="s">
        <v>3286</v>
      </c>
      <c r="S17" s="168">
        <f t="shared" si="4"/>
        <v>16</v>
      </c>
      <c r="T17" s="169">
        <f t="shared" si="5"/>
        <v>7.4906367041198503E-3</v>
      </c>
    </row>
    <row r="18" spans="2:20" s="43" customFormat="1" ht="19.5" customHeight="1">
      <c r="B18" s="44">
        <f t="shared" si="0"/>
        <v>12</v>
      </c>
      <c r="C18" s="75">
        <v>3</v>
      </c>
      <c r="D18" s="69" t="s">
        <v>4026</v>
      </c>
      <c r="E18" s="46" t="s">
        <v>213</v>
      </c>
      <c r="F18" s="66" t="s">
        <v>3394</v>
      </c>
      <c r="G18" s="48" t="s">
        <v>3179</v>
      </c>
      <c r="H18" s="56" t="s">
        <v>3189</v>
      </c>
      <c r="I18" s="164"/>
      <c r="J18" s="182">
        <f t="shared" si="6"/>
        <v>12</v>
      </c>
      <c r="K18" s="165">
        <f t="shared" ref="K18:K49" si="8">RANK(N18,$N$7:$N$211,0)</f>
        <v>12</v>
      </c>
      <c r="L18" s="48" t="s">
        <v>350</v>
      </c>
      <c r="M18" s="58" t="s">
        <v>3186</v>
      </c>
      <c r="N18" s="166">
        <f t="shared" si="2"/>
        <v>45</v>
      </c>
      <c r="O18" s="167">
        <f t="shared" si="3"/>
        <v>2.1067415730337078E-2</v>
      </c>
      <c r="P18" s="180">
        <f t="shared" si="7"/>
        <v>0.3904494382022472</v>
      </c>
      <c r="Q18" s="55" t="s">
        <v>986</v>
      </c>
      <c r="R18" s="52" t="s">
        <v>4524</v>
      </c>
      <c r="S18" s="168">
        <f t="shared" si="4"/>
        <v>2</v>
      </c>
      <c r="T18" s="169">
        <f t="shared" si="5"/>
        <v>9.3632958801498128E-4</v>
      </c>
    </row>
    <row r="19" spans="2:20" s="43" customFormat="1" ht="19.5" customHeight="1">
      <c r="B19" s="44">
        <f t="shared" si="0"/>
        <v>13</v>
      </c>
      <c r="C19" s="75">
        <v>4</v>
      </c>
      <c r="D19" s="69" t="s">
        <v>4252</v>
      </c>
      <c r="E19" s="46" t="s">
        <v>590</v>
      </c>
      <c r="F19" s="66" t="s">
        <v>3394</v>
      </c>
      <c r="G19" s="48" t="s">
        <v>72</v>
      </c>
      <c r="H19" s="56" t="s">
        <v>3191</v>
      </c>
      <c r="I19" s="164"/>
      <c r="J19" s="182">
        <f t="shared" si="6"/>
        <v>13</v>
      </c>
      <c r="K19" s="165">
        <f t="shared" si="8"/>
        <v>12</v>
      </c>
      <c r="L19" s="48" t="s">
        <v>65</v>
      </c>
      <c r="M19" s="58" t="s">
        <v>3187</v>
      </c>
      <c r="N19" s="166">
        <f t="shared" si="2"/>
        <v>45</v>
      </c>
      <c r="O19" s="167">
        <f t="shared" si="3"/>
        <v>2.1067415730337078E-2</v>
      </c>
      <c r="P19" s="180">
        <f t="shared" si="7"/>
        <v>0.4115168539325843</v>
      </c>
      <c r="Q19" s="78" t="s">
        <v>0</v>
      </c>
      <c r="R19" s="61" t="s">
        <v>3210</v>
      </c>
      <c r="S19" s="168">
        <f t="shared" si="4"/>
        <v>16</v>
      </c>
      <c r="T19" s="169">
        <f t="shared" si="5"/>
        <v>7.4906367041198503E-3</v>
      </c>
    </row>
    <row r="20" spans="2:20" s="43" customFormat="1" ht="19.5" customHeight="1">
      <c r="B20" s="44">
        <f t="shared" si="0"/>
        <v>14</v>
      </c>
      <c r="C20" s="75">
        <v>3</v>
      </c>
      <c r="D20" s="69" t="s">
        <v>4048</v>
      </c>
      <c r="E20" s="46" t="s">
        <v>416</v>
      </c>
      <c r="F20" s="66" t="s">
        <v>3394</v>
      </c>
      <c r="G20" s="48" t="s">
        <v>65</v>
      </c>
      <c r="H20" s="56" t="s">
        <v>3187</v>
      </c>
      <c r="I20" s="164"/>
      <c r="J20" s="182">
        <f t="shared" si="6"/>
        <v>14</v>
      </c>
      <c r="K20" s="165">
        <f t="shared" si="8"/>
        <v>14</v>
      </c>
      <c r="L20" s="48" t="s">
        <v>3179</v>
      </c>
      <c r="M20" s="58" t="s">
        <v>3189</v>
      </c>
      <c r="N20" s="166">
        <f t="shared" si="2"/>
        <v>35</v>
      </c>
      <c r="O20" s="167">
        <f t="shared" si="3"/>
        <v>1.6385767790262171E-2</v>
      </c>
      <c r="P20" s="180">
        <f t="shared" si="7"/>
        <v>0.42790262172284649</v>
      </c>
      <c r="Q20" s="78" t="s">
        <v>28</v>
      </c>
      <c r="R20" s="61" t="s">
        <v>3209</v>
      </c>
      <c r="S20" s="168">
        <f t="shared" si="4"/>
        <v>63</v>
      </c>
      <c r="T20" s="169">
        <f t="shared" si="5"/>
        <v>2.9494382022471909E-2</v>
      </c>
    </row>
    <row r="21" spans="2:20" s="43" customFormat="1" ht="19.5" customHeight="1">
      <c r="B21" s="44">
        <f t="shared" si="0"/>
        <v>15</v>
      </c>
      <c r="C21" s="75">
        <v>4</v>
      </c>
      <c r="D21" s="69" t="s">
        <v>4254</v>
      </c>
      <c r="E21" s="46" t="s">
        <v>591</v>
      </c>
      <c r="F21" s="66" t="s">
        <v>3395</v>
      </c>
      <c r="G21" s="48" t="s">
        <v>40</v>
      </c>
      <c r="H21" s="56" t="s">
        <v>3193</v>
      </c>
      <c r="I21" s="164"/>
      <c r="J21" s="182">
        <f t="shared" si="6"/>
        <v>15</v>
      </c>
      <c r="K21" s="165">
        <f t="shared" si="8"/>
        <v>14</v>
      </c>
      <c r="L21" s="48" t="s">
        <v>36</v>
      </c>
      <c r="M21" s="59" t="s">
        <v>3198</v>
      </c>
      <c r="N21" s="166">
        <f t="shared" si="2"/>
        <v>35</v>
      </c>
      <c r="O21" s="167">
        <f t="shared" si="3"/>
        <v>1.6385767790262171E-2</v>
      </c>
      <c r="P21" s="180">
        <f t="shared" si="7"/>
        <v>0.44428838951310867</v>
      </c>
      <c r="Q21" s="55" t="s">
        <v>3292</v>
      </c>
      <c r="R21" s="52" t="s">
        <v>3291</v>
      </c>
      <c r="S21" s="168">
        <f t="shared" si="4"/>
        <v>3</v>
      </c>
      <c r="T21" s="169">
        <f t="shared" si="5"/>
        <v>1.4044943820224719E-3</v>
      </c>
    </row>
    <row r="22" spans="2:20" s="43" customFormat="1" ht="19.5" customHeight="1">
      <c r="B22" s="44">
        <f t="shared" si="0"/>
        <v>16</v>
      </c>
      <c r="C22" s="75">
        <v>4</v>
      </c>
      <c r="D22" s="69" t="s">
        <v>4253</v>
      </c>
      <c r="E22" s="46" t="s">
        <v>592</v>
      </c>
      <c r="F22" s="66" t="s">
        <v>3395</v>
      </c>
      <c r="G22" s="48" t="s">
        <v>592</v>
      </c>
      <c r="H22" s="56" t="s">
        <v>3194</v>
      </c>
      <c r="I22" s="164"/>
      <c r="J22" s="182">
        <f t="shared" si="6"/>
        <v>16</v>
      </c>
      <c r="K22" s="165">
        <f t="shared" si="8"/>
        <v>16</v>
      </c>
      <c r="L22" s="48" t="s">
        <v>9</v>
      </c>
      <c r="M22" s="56" t="s">
        <v>3258</v>
      </c>
      <c r="N22" s="166">
        <f t="shared" si="2"/>
        <v>34</v>
      </c>
      <c r="O22" s="167">
        <f t="shared" si="3"/>
        <v>1.5917602996254682E-2</v>
      </c>
      <c r="P22" s="180">
        <f t="shared" si="7"/>
        <v>0.46020599250936334</v>
      </c>
      <c r="Q22" s="55" t="s">
        <v>18</v>
      </c>
      <c r="R22" s="52" t="s">
        <v>3326</v>
      </c>
      <c r="S22" s="168">
        <f t="shared" si="4"/>
        <v>4</v>
      </c>
      <c r="T22" s="169">
        <f t="shared" si="5"/>
        <v>1.8726591760299626E-3</v>
      </c>
    </row>
    <row r="23" spans="2:20" s="43" customFormat="1" ht="19.5" customHeight="1">
      <c r="B23" s="44">
        <f t="shared" si="0"/>
        <v>17</v>
      </c>
      <c r="C23" s="75">
        <v>4</v>
      </c>
      <c r="D23" s="69" t="s">
        <v>4255</v>
      </c>
      <c r="E23" s="46" t="s">
        <v>593</v>
      </c>
      <c r="F23" s="66" t="s">
        <v>3395</v>
      </c>
      <c r="G23" s="48" t="s">
        <v>40</v>
      </c>
      <c r="H23" s="57" t="s">
        <v>3193</v>
      </c>
      <c r="I23" s="164"/>
      <c r="J23" s="182">
        <f t="shared" si="6"/>
        <v>17</v>
      </c>
      <c r="K23" s="165">
        <f t="shared" si="8"/>
        <v>16</v>
      </c>
      <c r="L23" s="47" t="s">
        <v>15</v>
      </c>
      <c r="M23" s="56" t="s">
        <v>3227</v>
      </c>
      <c r="N23" s="166">
        <f t="shared" si="2"/>
        <v>34</v>
      </c>
      <c r="O23" s="167">
        <f t="shared" si="3"/>
        <v>1.5917602996254682E-2</v>
      </c>
      <c r="P23" s="180">
        <f t="shared" si="7"/>
        <v>0.476123595505618</v>
      </c>
      <c r="Q23" s="39" t="s">
        <v>4520</v>
      </c>
      <c r="R23" s="52" t="s">
        <v>4519</v>
      </c>
      <c r="S23" s="168">
        <f t="shared" si="4"/>
        <v>2</v>
      </c>
      <c r="T23" s="169">
        <f t="shared" si="5"/>
        <v>9.3632958801498128E-4</v>
      </c>
    </row>
    <row r="24" spans="2:20" s="43" customFormat="1" ht="19.5" customHeight="1">
      <c r="B24" s="44">
        <f t="shared" si="0"/>
        <v>18</v>
      </c>
      <c r="C24" s="75">
        <v>5</v>
      </c>
      <c r="D24" s="69" t="s">
        <v>4531</v>
      </c>
      <c r="E24" s="46" t="s">
        <v>125</v>
      </c>
      <c r="F24" s="66" t="s">
        <v>3395</v>
      </c>
      <c r="G24" s="48" t="s">
        <v>3166</v>
      </c>
      <c r="H24" s="56" t="s">
        <v>3195</v>
      </c>
      <c r="I24" s="164"/>
      <c r="J24" s="182">
        <f t="shared" si="6"/>
        <v>18</v>
      </c>
      <c r="K24" s="165">
        <f t="shared" si="8"/>
        <v>18</v>
      </c>
      <c r="L24" s="48" t="s">
        <v>3285</v>
      </c>
      <c r="M24" s="58" t="s">
        <v>3214</v>
      </c>
      <c r="N24" s="166">
        <f t="shared" si="2"/>
        <v>31</v>
      </c>
      <c r="O24" s="167">
        <f t="shared" si="3"/>
        <v>1.451310861423221E-2</v>
      </c>
      <c r="P24" s="180">
        <f>O24+P23</f>
        <v>0.49063670411985022</v>
      </c>
      <c r="Q24" s="78" t="s">
        <v>348</v>
      </c>
      <c r="R24" s="54" t="s">
        <v>3239</v>
      </c>
      <c r="S24" s="168">
        <f t="shared" si="4"/>
        <v>2</v>
      </c>
      <c r="T24" s="169">
        <f t="shared" si="5"/>
        <v>9.3632958801498128E-4</v>
      </c>
    </row>
    <row r="25" spans="2:20" s="43" customFormat="1" ht="19.5" customHeight="1">
      <c r="B25" s="44">
        <f t="shared" si="0"/>
        <v>19</v>
      </c>
      <c r="C25" s="75">
        <v>3</v>
      </c>
      <c r="D25" s="69" t="s">
        <v>4049</v>
      </c>
      <c r="E25" s="46" t="s">
        <v>126</v>
      </c>
      <c r="F25" s="66" t="s">
        <v>3395</v>
      </c>
      <c r="G25" s="48" t="s">
        <v>3196</v>
      </c>
      <c r="H25" s="56" t="s">
        <v>3197</v>
      </c>
      <c r="I25" s="164"/>
      <c r="J25" s="182">
        <f t="shared" si="6"/>
        <v>19</v>
      </c>
      <c r="K25" s="165">
        <f t="shared" si="8"/>
        <v>18</v>
      </c>
      <c r="L25" s="48" t="s">
        <v>3181</v>
      </c>
      <c r="M25" s="56" t="s">
        <v>3232</v>
      </c>
      <c r="N25" s="166">
        <f t="shared" si="2"/>
        <v>31</v>
      </c>
      <c r="O25" s="167">
        <f t="shared" si="3"/>
        <v>1.451310861423221E-2</v>
      </c>
      <c r="P25" s="180">
        <f t="shared" si="7"/>
        <v>0.50514981273408244</v>
      </c>
      <c r="Q25" s="55" t="s">
        <v>110</v>
      </c>
      <c r="R25" s="52" t="s">
        <v>3337</v>
      </c>
      <c r="S25" s="168">
        <f t="shared" si="4"/>
        <v>3</v>
      </c>
      <c r="T25" s="169">
        <f t="shared" si="5"/>
        <v>1.4044943820224719E-3</v>
      </c>
    </row>
    <row r="26" spans="2:20" s="43" customFormat="1" ht="19.5" customHeight="1">
      <c r="B26" s="44">
        <f t="shared" si="0"/>
        <v>20</v>
      </c>
      <c r="C26" s="75"/>
      <c r="D26" s="45"/>
      <c r="E26" s="46" t="s">
        <v>1130</v>
      </c>
      <c r="F26" s="66" t="s">
        <v>3395</v>
      </c>
      <c r="G26" s="48" t="s">
        <v>40</v>
      </c>
      <c r="H26" s="57" t="s">
        <v>3193</v>
      </c>
      <c r="I26" s="164"/>
      <c r="J26" s="182">
        <f t="shared" si="6"/>
        <v>20</v>
      </c>
      <c r="K26" s="165">
        <f t="shared" si="8"/>
        <v>20</v>
      </c>
      <c r="L26" s="60" t="s">
        <v>3177</v>
      </c>
      <c r="M26" s="58" t="s">
        <v>3294</v>
      </c>
      <c r="N26" s="166">
        <f t="shared" si="2"/>
        <v>27</v>
      </c>
      <c r="O26" s="167">
        <f t="shared" si="3"/>
        <v>1.2640449438202247E-2</v>
      </c>
      <c r="P26" s="180">
        <f t="shared" si="7"/>
        <v>0.51779026217228463</v>
      </c>
      <c r="Q26" s="78" t="s">
        <v>3179</v>
      </c>
      <c r="R26" s="52" t="s">
        <v>3189</v>
      </c>
      <c r="S26" s="168">
        <f t="shared" si="4"/>
        <v>35</v>
      </c>
      <c r="T26" s="169">
        <f t="shared" si="5"/>
        <v>1.6385767790262171E-2</v>
      </c>
    </row>
    <row r="27" spans="2:20" s="43" customFormat="1" ht="19.5" customHeight="1">
      <c r="B27" s="44">
        <f t="shared" si="0"/>
        <v>21</v>
      </c>
      <c r="C27" s="75">
        <v>3</v>
      </c>
      <c r="D27" s="69" t="s">
        <v>4050</v>
      </c>
      <c r="E27" s="46" t="s">
        <v>417</v>
      </c>
      <c r="F27" s="66" t="s">
        <v>3395</v>
      </c>
      <c r="G27" s="48" t="s">
        <v>36</v>
      </c>
      <c r="H27" s="56" t="s">
        <v>3198</v>
      </c>
      <c r="I27" s="164"/>
      <c r="J27" s="182">
        <f t="shared" si="6"/>
        <v>21</v>
      </c>
      <c r="K27" s="165">
        <f t="shared" si="8"/>
        <v>21</v>
      </c>
      <c r="L27" s="48" t="s">
        <v>3168</v>
      </c>
      <c r="M27" s="56" t="s">
        <v>3228</v>
      </c>
      <c r="N27" s="166">
        <f t="shared" si="2"/>
        <v>25</v>
      </c>
      <c r="O27" s="167">
        <f t="shared" si="3"/>
        <v>1.1704119850187267E-2</v>
      </c>
      <c r="P27" s="180">
        <f t="shared" si="7"/>
        <v>0.5294943820224719</v>
      </c>
      <c r="Q27" s="39" t="s">
        <v>661</v>
      </c>
      <c r="R27" s="52" t="s">
        <v>4485</v>
      </c>
      <c r="S27" s="168">
        <f t="shared" si="4"/>
        <v>2</v>
      </c>
      <c r="T27" s="169">
        <f t="shared" si="5"/>
        <v>9.3632958801498128E-4</v>
      </c>
    </row>
    <row r="28" spans="2:20" s="43" customFormat="1" ht="19.5" customHeight="1">
      <c r="B28" s="44">
        <f t="shared" si="0"/>
        <v>22</v>
      </c>
      <c r="C28" s="75"/>
      <c r="D28" s="45"/>
      <c r="E28" s="46" t="s">
        <v>1131</v>
      </c>
      <c r="F28" s="66" t="s">
        <v>3395</v>
      </c>
      <c r="G28" s="48" t="s">
        <v>36</v>
      </c>
      <c r="H28" s="56" t="s">
        <v>3198</v>
      </c>
      <c r="I28" s="164"/>
      <c r="J28" s="182">
        <f t="shared" si="6"/>
        <v>22</v>
      </c>
      <c r="K28" s="165">
        <f t="shared" si="8"/>
        <v>22</v>
      </c>
      <c r="L28" s="48" t="s">
        <v>57</v>
      </c>
      <c r="M28" s="56" t="s">
        <v>3262</v>
      </c>
      <c r="N28" s="166">
        <f t="shared" si="2"/>
        <v>24</v>
      </c>
      <c r="O28" s="167">
        <f t="shared" si="3"/>
        <v>1.1235955056179775E-2</v>
      </c>
      <c r="P28" s="180">
        <f t="shared" si="7"/>
        <v>0.5407303370786517</v>
      </c>
      <c r="Q28" s="55" t="s">
        <v>109</v>
      </c>
      <c r="R28" s="52" t="s">
        <v>3327</v>
      </c>
      <c r="S28" s="168">
        <f t="shared" si="4"/>
        <v>6</v>
      </c>
      <c r="T28" s="169">
        <f t="shared" si="5"/>
        <v>2.8089887640449437E-3</v>
      </c>
    </row>
    <row r="29" spans="2:20" s="43" customFormat="1" ht="19.5" customHeight="1">
      <c r="B29" s="44">
        <f t="shared" si="0"/>
        <v>23</v>
      </c>
      <c r="C29" s="75"/>
      <c r="D29" s="45"/>
      <c r="E29" s="46" t="s">
        <v>124</v>
      </c>
      <c r="F29" s="66" t="s">
        <v>3395</v>
      </c>
      <c r="G29" s="48" t="s">
        <v>3153</v>
      </c>
      <c r="H29" s="56" t="s">
        <v>3199</v>
      </c>
      <c r="I29" s="164"/>
      <c r="J29" s="182">
        <f t="shared" si="6"/>
        <v>23</v>
      </c>
      <c r="K29" s="165">
        <f t="shared" si="8"/>
        <v>23</v>
      </c>
      <c r="L29" s="48" t="s">
        <v>77</v>
      </c>
      <c r="M29" s="56" t="s">
        <v>3255</v>
      </c>
      <c r="N29" s="166">
        <f t="shared" si="2"/>
        <v>23</v>
      </c>
      <c r="O29" s="167">
        <f t="shared" si="3"/>
        <v>1.0767790262172285E-2</v>
      </c>
      <c r="P29" s="180">
        <f>O29+P28</f>
        <v>0.55149812734082404</v>
      </c>
      <c r="Q29" s="39" t="s">
        <v>4409</v>
      </c>
      <c r="R29" s="52" t="s">
        <v>4408</v>
      </c>
      <c r="S29" s="168">
        <f t="shared" si="4"/>
        <v>1</v>
      </c>
      <c r="T29" s="169">
        <f t="shared" si="5"/>
        <v>4.6816479400749064E-4</v>
      </c>
    </row>
    <row r="30" spans="2:20" s="43" customFormat="1" ht="19.5" customHeight="1">
      <c r="B30" s="44">
        <f t="shared" si="0"/>
        <v>24</v>
      </c>
      <c r="C30" s="75"/>
      <c r="D30" s="45"/>
      <c r="E30" s="46" t="s">
        <v>1132</v>
      </c>
      <c r="F30" s="66" t="s">
        <v>3395</v>
      </c>
      <c r="G30" s="48" t="s">
        <v>62</v>
      </c>
      <c r="H30" s="56" t="s">
        <v>3200</v>
      </c>
      <c r="I30" s="164"/>
      <c r="J30" s="182">
        <f t="shared" si="6"/>
        <v>24</v>
      </c>
      <c r="K30" s="165">
        <f t="shared" si="8"/>
        <v>23</v>
      </c>
      <c r="L30" s="48" t="s">
        <v>3159</v>
      </c>
      <c r="M30" s="59" t="s">
        <v>3203</v>
      </c>
      <c r="N30" s="166">
        <f t="shared" si="2"/>
        <v>23</v>
      </c>
      <c r="O30" s="167">
        <f t="shared" si="3"/>
        <v>1.0767790262172285E-2</v>
      </c>
      <c r="P30" s="180">
        <f t="shared" si="7"/>
        <v>0.56226591760299638</v>
      </c>
      <c r="Q30" s="55" t="s">
        <v>1427</v>
      </c>
      <c r="R30" s="52" t="s">
        <v>3330</v>
      </c>
      <c r="S30" s="168">
        <f t="shared" si="4"/>
        <v>2</v>
      </c>
      <c r="T30" s="169">
        <f t="shared" si="5"/>
        <v>9.3632958801498128E-4</v>
      </c>
    </row>
    <row r="31" spans="2:20" s="43" customFormat="1" ht="19.5" customHeight="1">
      <c r="B31" s="44">
        <f t="shared" si="0"/>
        <v>25</v>
      </c>
      <c r="C31" s="75">
        <v>6</v>
      </c>
      <c r="D31" s="69" t="s">
        <v>4362</v>
      </c>
      <c r="E31" s="46" t="s">
        <v>931</v>
      </c>
      <c r="F31" s="66" t="s">
        <v>3395</v>
      </c>
      <c r="G31" s="48" t="s">
        <v>17</v>
      </c>
      <c r="H31" s="56" t="s">
        <v>3201</v>
      </c>
      <c r="I31" s="164"/>
      <c r="J31" s="182">
        <f t="shared" si="6"/>
        <v>25</v>
      </c>
      <c r="K31" s="165">
        <f t="shared" si="8"/>
        <v>25</v>
      </c>
      <c r="L31" s="60" t="s">
        <v>1202</v>
      </c>
      <c r="M31" s="58" t="s">
        <v>3288</v>
      </c>
      <c r="N31" s="166">
        <f t="shared" si="2"/>
        <v>22</v>
      </c>
      <c r="O31" s="167">
        <f t="shared" si="3"/>
        <v>1.0299625468164793E-2</v>
      </c>
      <c r="P31" s="180">
        <f t="shared" si="7"/>
        <v>0.57256554307116114</v>
      </c>
      <c r="Q31" s="78" t="s">
        <v>388</v>
      </c>
      <c r="R31" s="54" t="s">
        <v>3231</v>
      </c>
      <c r="S31" s="168">
        <f t="shared" si="4"/>
        <v>11</v>
      </c>
      <c r="T31" s="169">
        <f t="shared" si="5"/>
        <v>5.1498127340823966E-3</v>
      </c>
    </row>
    <row r="32" spans="2:20" s="43" customFormat="1" ht="19.5" customHeight="1">
      <c r="B32" s="44">
        <f t="shared" si="0"/>
        <v>26</v>
      </c>
      <c r="C32" s="75"/>
      <c r="D32" s="45"/>
      <c r="E32" s="46" t="s">
        <v>1133</v>
      </c>
      <c r="F32" s="66" t="s">
        <v>3395</v>
      </c>
      <c r="G32" s="48" t="s">
        <v>1018</v>
      </c>
      <c r="H32" s="56" t="s">
        <v>3202</v>
      </c>
      <c r="I32" s="164"/>
      <c r="J32" s="182">
        <f t="shared" si="6"/>
        <v>26</v>
      </c>
      <c r="K32" s="165">
        <f t="shared" si="8"/>
        <v>26</v>
      </c>
      <c r="L32" s="60" t="s">
        <v>75</v>
      </c>
      <c r="M32" s="58" t="s">
        <v>3302</v>
      </c>
      <c r="N32" s="166">
        <f t="shared" si="2"/>
        <v>21</v>
      </c>
      <c r="O32" s="167">
        <f t="shared" si="3"/>
        <v>9.8314606741573031E-3</v>
      </c>
      <c r="P32" s="180">
        <f t="shared" si="7"/>
        <v>0.58239700374531844</v>
      </c>
      <c r="Q32" s="55" t="s">
        <v>3357</v>
      </c>
      <c r="R32" s="52" t="s">
        <v>3236</v>
      </c>
      <c r="S32" s="168">
        <f t="shared" si="4"/>
        <v>3</v>
      </c>
      <c r="T32" s="169">
        <f t="shared" si="5"/>
        <v>1.4044943820224719E-3</v>
      </c>
    </row>
    <row r="33" spans="2:20" s="43" customFormat="1" ht="19.5" customHeight="1">
      <c r="B33" s="44">
        <f t="shared" si="0"/>
        <v>27</v>
      </c>
      <c r="C33" s="75">
        <v>6</v>
      </c>
      <c r="D33" s="69" t="s">
        <v>4692</v>
      </c>
      <c r="E33" s="46" t="s">
        <v>932</v>
      </c>
      <c r="F33" s="66" t="s">
        <v>3395</v>
      </c>
      <c r="G33" s="48" t="s">
        <v>62</v>
      </c>
      <c r="H33" s="56" t="s">
        <v>3200</v>
      </c>
      <c r="I33" s="164"/>
      <c r="J33" s="182">
        <f t="shared" si="6"/>
        <v>27</v>
      </c>
      <c r="K33" s="165">
        <f t="shared" si="8"/>
        <v>27</v>
      </c>
      <c r="L33" s="48" t="s">
        <v>62</v>
      </c>
      <c r="M33" s="59" t="s">
        <v>3200</v>
      </c>
      <c r="N33" s="166">
        <f t="shared" si="2"/>
        <v>18</v>
      </c>
      <c r="O33" s="167">
        <f t="shared" si="3"/>
        <v>8.4269662921348312E-3</v>
      </c>
      <c r="P33" s="180">
        <f t="shared" si="7"/>
        <v>0.59082397003745324</v>
      </c>
      <c r="Q33" s="55" t="s">
        <v>3370</v>
      </c>
      <c r="R33" s="52" t="s">
        <v>3371</v>
      </c>
      <c r="S33" s="168">
        <f t="shared" si="4"/>
        <v>4</v>
      </c>
      <c r="T33" s="169">
        <f t="shared" si="5"/>
        <v>1.8726591760299626E-3</v>
      </c>
    </row>
    <row r="34" spans="2:20" s="43" customFormat="1" ht="19.5" customHeight="1">
      <c r="B34" s="44">
        <f t="shared" si="0"/>
        <v>28</v>
      </c>
      <c r="C34" s="75">
        <v>5</v>
      </c>
      <c r="D34" s="69" t="s">
        <v>4532</v>
      </c>
      <c r="E34" s="46" t="s">
        <v>771</v>
      </c>
      <c r="F34" s="66" t="s">
        <v>3395</v>
      </c>
      <c r="G34" s="48" t="s">
        <v>3159</v>
      </c>
      <c r="H34" s="56" t="s">
        <v>3203</v>
      </c>
      <c r="I34" s="164"/>
      <c r="J34" s="182">
        <f t="shared" si="6"/>
        <v>28</v>
      </c>
      <c r="K34" s="165">
        <f t="shared" si="8"/>
        <v>28</v>
      </c>
      <c r="L34" s="60" t="s">
        <v>1450</v>
      </c>
      <c r="M34" s="58" t="s">
        <v>3311</v>
      </c>
      <c r="N34" s="166">
        <f t="shared" si="2"/>
        <v>17</v>
      </c>
      <c r="O34" s="167">
        <f t="shared" si="3"/>
        <v>7.9588014981273412E-3</v>
      </c>
      <c r="P34" s="180">
        <f t="shared" si="7"/>
        <v>0.59878277153558057</v>
      </c>
      <c r="Q34" s="39" t="s">
        <v>4526</v>
      </c>
      <c r="R34" s="52" t="s">
        <v>4525</v>
      </c>
      <c r="S34" s="168">
        <f t="shared" si="4"/>
        <v>1</v>
      </c>
      <c r="T34" s="169">
        <f t="shared" si="5"/>
        <v>4.6816479400749064E-4</v>
      </c>
    </row>
    <row r="35" spans="2:20" s="43" customFormat="1" ht="19.5" customHeight="1">
      <c r="B35" s="44">
        <f t="shared" si="0"/>
        <v>29</v>
      </c>
      <c r="C35" s="75"/>
      <c r="D35" s="45"/>
      <c r="E35" s="46" t="s">
        <v>1134</v>
      </c>
      <c r="F35" s="66" t="s">
        <v>3395</v>
      </c>
      <c r="G35" s="48" t="s">
        <v>3160</v>
      </c>
      <c r="H35" s="56" t="s">
        <v>3204</v>
      </c>
      <c r="I35" s="164"/>
      <c r="J35" s="182">
        <f t="shared" si="6"/>
        <v>29</v>
      </c>
      <c r="K35" s="165">
        <f t="shared" si="8"/>
        <v>28</v>
      </c>
      <c r="L35" s="48" t="s">
        <v>3270</v>
      </c>
      <c r="M35" s="56" t="s">
        <v>3269</v>
      </c>
      <c r="N35" s="166">
        <f t="shared" si="2"/>
        <v>17</v>
      </c>
      <c r="O35" s="167">
        <f t="shared" si="3"/>
        <v>7.9588014981273412E-3</v>
      </c>
      <c r="P35" s="180">
        <f t="shared" si="7"/>
        <v>0.6067415730337079</v>
      </c>
      <c r="Q35" s="55" t="s">
        <v>1202</v>
      </c>
      <c r="R35" s="52" t="s">
        <v>3288</v>
      </c>
      <c r="S35" s="168">
        <f t="shared" si="4"/>
        <v>22</v>
      </c>
      <c r="T35" s="169">
        <f t="shared" si="5"/>
        <v>1.0299625468164793E-2</v>
      </c>
    </row>
    <row r="36" spans="2:20" s="43" customFormat="1" ht="19.5" customHeight="1">
      <c r="B36" s="44">
        <f t="shared" si="0"/>
        <v>30</v>
      </c>
      <c r="C36" s="75"/>
      <c r="D36" s="45"/>
      <c r="E36" s="46" t="s">
        <v>1135</v>
      </c>
      <c r="F36" s="66" t="s">
        <v>3395</v>
      </c>
      <c r="G36" s="48" t="s">
        <v>40</v>
      </c>
      <c r="H36" s="57" t="s">
        <v>3193</v>
      </c>
      <c r="I36" s="164"/>
      <c r="J36" s="182">
        <f t="shared" si="6"/>
        <v>30</v>
      </c>
      <c r="K36" s="165">
        <f t="shared" si="8"/>
        <v>28</v>
      </c>
      <c r="L36" s="48" t="s">
        <v>25</v>
      </c>
      <c r="M36" s="58" t="s">
        <v>3190</v>
      </c>
      <c r="N36" s="166">
        <f t="shared" si="2"/>
        <v>17</v>
      </c>
      <c r="O36" s="167">
        <f t="shared" si="3"/>
        <v>7.9588014981273412E-3</v>
      </c>
      <c r="P36" s="180">
        <f>O36+P35</f>
        <v>0.61470037453183524</v>
      </c>
      <c r="Q36" s="55" t="s">
        <v>3282</v>
      </c>
      <c r="R36" s="52" t="s">
        <v>3280</v>
      </c>
      <c r="S36" s="168">
        <f t="shared" si="4"/>
        <v>12</v>
      </c>
      <c r="T36" s="169">
        <f t="shared" si="5"/>
        <v>5.6179775280898875E-3</v>
      </c>
    </row>
    <row r="37" spans="2:20" s="43" customFormat="1" ht="19.5" customHeight="1">
      <c r="B37" s="44">
        <f t="shared" si="0"/>
        <v>31</v>
      </c>
      <c r="C37" s="75"/>
      <c r="D37" s="45"/>
      <c r="E37" s="46" t="s">
        <v>1136</v>
      </c>
      <c r="F37" s="66" t="s">
        <v>3395</v>
      </c>
      <c r="G37" s="48" t="s">
        <v>72</v>
      </c>
      <c r="H37" s="57" t="s">
        <v>3191</v>
      </c>
      <c r="I37" s="164"/>
      <c r="J37" s="182">
        <f t="shared" si="6"/>
        <v>31</v>
      </c>
      <c r="K37" s="165">
        <f t="shared" si="8"/>
        <v>31</v>
      </c>
      <c r="L37" s="60" t="s">
        <v>46</v>
      </c>
      <c r="M37" s="58" t="s">
        <v>3286</v>
      </c>
      <c r="N37" s="166">
        <f t="shared" si="2"/>
        <v>16</v>
      </c>
      <c r="O37" s="167">
        <f t="shared" si="3"/>
        <v>7.4906367041198503E-3</v>
      </c>
      <c r="P37" s="180">
        <f t="shared" si="7"/>
        <v>0.6221910112359551</v>
      </c>
      <c r="Q37" s="78" t="s">
        <v>1305</v>
      </c>
      <c r="R37" s="54" t="s">
        <v>3254</v>
      </c>
      <c r="S37" s="168">
        <f t="shared" si="4"/>
        <v>7</v>
      </c>
      <c r="T37" s="169">
        <f t="shared" si="5"/>
        <v>3.2771535580524347E-3</v>
      </c>
    </row>
    <row r="38" spans="2:20" s="43" customFormat="1" ht="19.5" customHeight="1">
      <c r="B38" s="44">
        <f t="shared" si="0"/>
        <v>32</v>
      </c>
      <c r="C38" s="75"/>
      <c r="D38" s="45"/>
      <c r="E38" s="46" t="s">
        <v>1137</v>
      </c>
      <c r="F38" s="66" t="s">
        <v>3395</v>
      </c>
      <c r="G38" s="48" t="s">
        <v>3205</v>
      </c>
      <c r="H38" s="56" t="s">
        <v>3206</v>
      </c>
      <c r="I38" s="164"/>
      <c r="J38" s="182">
        <f t="shared" si="6"/>
        <v>32</v>
      </c>
      <c r="K38" s="165">
        <f t="shared" si="8"/>
        <v>31</v>
      </c>
      <c r="L38" s="48" t="s">
        <v>0</v>
      </c>
      <c r="M38" s="59" t="s">
        <v>3210</v>
      </c>
      <c r="N38" s="166">
        <f t="shared" si="2"/>
        <v>16</v>
      </c>
      <c r="O38" s="167">
        <f t="shared" si="3"/>
        <v>7.4906367041198503E-3</v>
      </c>
      <c r="P38" s="180">
        <f t="shared" si="7"/>
        <v>0.62968164794007497</v>
      </c>
      <c r="Q38" s="78" t="s">
        <v>5</v>
      </c>
      <c r="R38" s="54" t="s">
        <v>3218</v>
      </c>
      <c r="S38" s="168">
        <f t="shared" si="4"/>
        <v>3</v>
      </c>
      <c r="T38" s="169">
        <f t="shared" si="5"/>
        <v>1.4044943820224719E-3</v>
      </c>
    </row>
    <row r="39" spans="2:20" s="43" customFormat="1" ht="19.5" customHeight="1">
      <c r="B39" s="44">
        <f t="shared" si="0"/>
        <v>33</v>
      </c>
      <c r="C39" s="75">
        <v>3</v>
      </c>
      <c r="D39" s="69" t="s">
        <v>4051</v>
      </c>
      <c r="E39" s="46" t="s">
        <v>418</v>
      </c>
      <c r="F39" s="66" t="s">
        <v>3395</v>
      </c>
      <c r="G39" s="48" t="s">
        <v>350</v>
      </c>
      <c r="H39" s="57" t="s">
        <v>3186</v>
      </c>
      <c r="I39" s="164"/>
      <c r="J39" s="182">
        <f t="shared" si="6"/>
        <v>33</v>
      </c>
      <c r="K39" s="165">
        <f t="shared" si="8"/>
        <v>31</v>
      </c>
      <c r="L39" s="60" t="s">
        <v>32</v>
      </c>
      <c r="M39" s="58" t="s">
        <v>3284</v>
      </c>
      <c r="N39" s="166">
        <f t="shared" si="2"/>
        <v>16</v>
      </c>
      <c r="O39" s="167">
        <f t="shared" si="3"/>
        <v>7.4906367041198503E-3</v>
      </c>
      <c r="P39" s="180">
        <f t="shared" si="7"/>
        <v>0.63717228464419484</v>
      </c>
      <c r="Q39" s="55" t="s">
        <v>230</v>
      </c>
      <c r="R39" s="52" t="s">
        <v>3317</v>
      </c>
      <c r="S39" s="168">
        <f t="shared" si="4"/>
        <v>4</v>
      </c>
      <c r="T39" s="169">
        <f t="shared" si="5"/>
        <v>1.8726591760299626E-3</v>
      </c>
    </row>
    <row r="40" spans="2:20" s="43" customFormat="1" ht="19.5" customHeight="1">
      <c r="B40" s="44">
        <f t="shared" si="0"/>
        <v>34</v>
      </c>
      <c r="C40" s="75"/>
      <c r="D40" s="45"/>
      <c r="E40" s="46" t="s">
        <v>1263</v>
      </c>
      <c r="F40" s="66" t="s">
        <v>3395</v>
      </c>
      <c r="G40" s="48" t="s">
        <v>3207</v>
      </c>
      <c r="H40" s="56" t="s">
        <v>3208</v>
      </c>
      <c r="I40" s="164"/>
      <c r="J40" s="182">
        <f t="shared" si="6"/>
        <v>34</v>
      </c>
      <c r="K40" s="165">
        <f t="shared" si="8"/>
        <v>31</v>
      </c>
      <c r="L40" s="48" t="s">
        <v>3260</v>
      </c>
      <c r="M40" s="56" t="s">
        <v>3259</v>
      </c>
      <c r="N40" s="166">
        <f t="shared" si="2"/>
        <v>16</v>
      </c>
      <c r="O40" s="167">
        <f t="shared" si="3"/>
        <v>7.4906367041198503E-3</v>
      </c>
      <c r="P40" s="180">
        <f t="shared" si="7"/>
        <v>0.64466292134831471</v>
      </c>
      <c r="Q40" s="55" t="s">
        <v>1225</v>
      </c>
      <c r="R40" s="52" t="s">
        <v>3348</v>
      </c>
      <c r="S40" s="168">
        <f t="shared" si="4"/>
        <v>5</v>
      </c>
      <c r="T40" s="169">
        <f t="shared" si="5"/>
        <v>2.3408239700374533E-3</v>
      </c>
    </row>
    <row r="41" spans="2:20" s="43" customFormat="1" ht="19.5" customHeight="1">
      <c r="B41" s="44">
        <f t="shared" si="0"/>
        <v>35</v>
      </c>
      <c r="C41" s="75"/>
      <c r="D41" s="45"/>
      <c r="E41" s="46" t="s">
        <v>1264</v>
      </c>
      <c r="F41" s="66" t="s">
        <v>3395</v>
      </c>
      <c r="G41" s="48" t="s">
        <v>28</v>
      </c>
      <c r="H41" s="56" t="s">
        <v>3209</v>
      </c>
      <c r="I41" s="164"/>
      <c r="J41" s="182">
        <f t="shared" si="6"/>
        <v>35</v>
      </c>
      <c r="K41" s="165">
        <f t="shared" si="8"/>
        <v>31</v>
      </c>
      <c r="L41" s="48" t="s">
        <v>55</v>
      </c>
      <c r="M41" s="56" t="s">
        <v>3243</v>
      </c>
      <c r="N41" s="166">
        <f t="shared" si="2"/>
        <v>16</v>
      </c>
      <c r="O41" s="167">
        <f t="shared" si="3"/>
        <v>7.4906367041198503E-3</v>
      </c>
      <c r="P41" s="180">
        <f t="shared" si="7"/>
        <v>0.65215355805243458</v>
      </c>
      <c r="Q41" s="55" t="s">
        <v>969</v>
      </c>
      <c r="R41" s="52" t="s">
        <v>3301</v>
      </c>
      <c r="S41" s="168">
        <f t="shared" si="4"/>
        <v>2</v>
      </c>
      <c r="T41" s="169">
        <f t="shared" si="5"/>
        <v>9.3632958801498128E-4</v>
      </c>
    </row>
    <row r="42" spans="2:20" s="43" customFormat="1" ht="19.5" customHeight="1">
      <c r="B42" s="44">
        <f t="shared" si="0"/>
        <v>36</v>
      </c>
      <c r="C42" s="75"/>
      <c r="D42" s="45"/>
      <c r="E42" s="46" t="s">
        <v>1265</v>
      </c>
      <c r="F42" s="66" t="s">
        <v>3395</v>
      </c>
      <c r="G42" s="48" t="s">
        <v>350</v>
      </c>
      <c r="H42" s="57" t="s">
        <v>3186</v>
      </c>
      <c r="I42" s="164"/>
      <c r="J42" s="182">
        <f t="shared" si="6"/>
        <v>36</v>
      </c>
      <c r="K42" s="165">
        <f t="shared" si="8"/>
        <v>31</v>
      </c>
      <c r="L42" s="60" t="s">
        <v>3364</v>
      </c>
      <c r="M42" s="58" t="s">
        <v>3363</v>
      </c>
      <c r="N42" s="166">
        <f t="shared" si="2"/>
        <v>16</v>
      </c>
      <c r="O42" s="167">
        <f t="shared" si="3"/>
        <v>7.4906367041198503E-3</v>
      </c>
      <c r="P42" s="180">
        <f t="shared" si="7"/>
        <v>0.65964419475655445</v>
      </c>
      <c r="Q42" s="78" t="s">
        <v>36</v>
      </c>
      <c r="R42" s="61" t="s">
        <v>3198</v>
      </c>
      <c r="S42" s="168">
        <f t="shared" si="4"/>
        <v>35</v>
      </c>
      <c r="T42" s="169">
        <f t="shared" si="5"/>
        <v>1.6385767790262171E-2</v>
      </c>
    </row>
    <row r="43" spans="2:20" s="43" customFormat="1" ht="19.5" customHeight="1">
      <c r="B43" s="44">
        <f t="shared" si="0"/>
        <v>37</v>
      </c>
      <c r="C43" s="75">
        <v>6</v>
      </c>
      <c r="D43" s="69" t="s">
        <v>4693</v>
      </c>
      <c r="E43" s="46" t="s">
        <v>933</v>
      </c>
      <c r="F43" s="66" t="s">
        <v>3395</v>
      </c>
      <c r="G43" s="48" t="s">
        <v>3207</v>
      </c>
      <c r="H43" s="56" t="s">
        <v>3208</v>
      </c>
      <c r="I43" s="164"/>
      <c r="J43" s="182">
        <f t="shared" si="6"/>
        <v>37</v>
      </c>
      <c r="K43" s="165">
        <f t="shared" si="8"/>
        <v>37</v>
      </c>
      <c r="L43" s="48" t="s">
        <v>3251</v>
      </c>
      <c r="M43" s="56" t="s">
        <v>3250</v>
      </c>
      <c r="N43" s="166">
        <f t="shared" si="2"/>
        <v>15</v>
      </c>
      <c r="O43" s="167">
        <f t="shared" si="3"/>
        <v>7.0224719101123594E-3</v>
      </c>
      <c r="P43" s="180">
        <f t="shared" si="7"/>
        <v>0.66666666666666685</v>
      </c>
      <c r="Q43" s="78" t="s">
        <v>9</v>
      </c>
      <c r="R43" s="54" t="s">
        <v>3258</v>
      </c>
      <c r="S43" s="168">
        <f t="shared" si="4"/>
        <v>34</v>
      </c>
      <c r="T43" s="169">
        <f t="shared" si="5"/>
        <v>1.5917602996254682E-2</v>
      </c>
    </row>
    <row r="44" spans="2:20" s="43" customFormat="1" ht="19.5" customHeight="1">
      <c r="B44" s="44">
        <f t="shared" si="0"/>
        <v>38</v>
      </c>
      <c r="C44" s="75"/>
      <c r="D44" s="45"/>
      <c r="E44" s="46" t="s">
        <v>1266</v>
      </c>
      <c r="F44" s="66" t="s">
        <v>3395</v>
      </c>
      <c r="G44" s="48" t="s">
        <v>28</v>
      </c>
      <c r="H44" s="56" t="s">
        <v>3209</v>
      </c>
      <c r="I44" s="164"/>
      <c r="J44" s="182">
        <f t="shared" si="6"/>
        <v>38</v>
      </c>
      <c r="K44" s="165">
        <f t="shared" si="8"/>
        <v>37</v>
      </c>
      <c r="L44" s="48" t="s">
        <v>3240</v>
      </c>
      <c r="M44" s="56" t="s">
        <v>3241</v>
      </c>
      <c r="N44" s="166">
        <f t="shared" si="2"/>
        <v>15</v>
      </c>
      <c r="O44" s="167">
        <f t="shared" si="3"/>
        <v>7.0224719101123594E-3</v>
      </c>
      <c r="P44" s="180">
        <f t="shared" si="7"/>
        <v>0.67368913857677926</v>
      </c>
      <c r="Q44" s="55" t="s">
        <v>3378</v>
      </c>
      <c r="R44" s="52" t="s">
        <v>3377</v>
      </c>
      <c r="S44" s="168">
        <f t="shared" si="4"/>
        <v>1</v>
      </c>
      <c r="T44" s="169">
        <f t="shared" si="5"/>
        <v>4.6816479400749064E-4</v>
      </c>
    </row>
    <row r="45" spans="2:20" s="43" customFormat="1" ht="19.5" customHeight="1">
      <c r="B45" s="44">
        <f t="shared" si="0"/>
        <v>39</v>
      </c>
      <c r="C45" s="75">
        <v>6</v>
      </c>
      <c r="D45" s="69" t="s">
        <v>4694</v>
      </c>
      <c r="E45" s="46" t="s">
        <v>214</v>
      </c>
      <c r="F45" s="66" t="s">
        <v>3396</v>
      </c>
      <c r="G45" s="48" t="s">
        <v>63</v>
      </c>
      <c r="H45" s="57" t="s">
        <v>3188</v>
      </c>
      <c r="I45" s="164"/>
      <c r="J45" s="182">
        <f t="shared" si="6"/>
        <v>39</v>
      </c>
      <c r="K45" s="165">
        <f t="shared" si="8"/>
        <v>37</v>
      </c>
      <c r="L45" s="51" t="s">
        <v>4407</v>
      </c>
      <c r="M45" s="58" t="s">
        <v>3229</v>
      </c>
      <c r="N45" s="166">
        <f t="shared" si="2"/>
        <v>15</v>
      </c>
      <c r="O45" s="167">
        <f t="shared" si="3"/>
        <v>7.0224719101123594E-3</v>
      </c>
      <c r="P45" s="180">
        <f t="shared" si="7"/>
        <v>0.68071161048689166</v>
      </c>
      <c r="Q45" s="55" t="s">
        <v>3375</v>
      </c>
      <c r="R45" s="52" t="s">
        <v>3374</v>
      </c>
      <c r="S45" s="168">
        <f t="shared" si="4"/>
        <v>1</v>
      </c>
      <c r="T45" s="169">
        <f t="shared" si="5"/>
        <v>4.6816479400749064E-4</v>
      </c>
    </row>
    <row r="46" spans="2:20" s="43" customFormat="1" ht="19.5" customHeight="1">
      <c r="B46" s="44">
        <f t="shared" si="0"/>
        <v>40</v>
      </c>
      <c r="C46" s="75">
        <v>3</v>
      </c>
      <c r="D46" s="69" t="s">
        <v>4052</v>
      </c>
      <c r="E46" s="46" t="s">
        <v>419</v>
      </c>
      <c r="F46" s="66" t="s">
        <v>3397</v>
      </c>
      <c r="G46" s="48" t="s">
        <v>17</v>
      </c>
      <c r="H46" s="56" t="s">
        <v>3201</v>
      </c>
      <c r="I46" s="164"/>
      <c r="J46" s="182">
        <f t="shared" si="6"/>
        <v>40</v>
      </c>
      <c r="K46" s="165">
        <f t="shared" si="8"/>
        <v>40</v>
      </c>
      <c r="L46" s="48" t="s">
        <v>7</v>
      </c>
      <c r="M46" s="56" t="s">
        <v>3237</v>
      </c>
      <c r="N46" s="166">
        <f t="shared" si="2"/>
        <v>14</v>
      </c>
      <c r="O46" s="167">
        <f t="shared" si="3"/>
        <v>6.5543071161048693E-3</v>
      </c>
      <c r="P46" s="180">
        <f t="shared" si="7"/>
        <v>0.68726591760299649</v>
      </c>
      <c r="Q46" s="55" t="s">
        <v>376</v>
      </c>
      <c r="R46" s="52" t="s">
        <v>3356</v>
      </c>
      <c r="S46" s="168">
        <f t="shared" si="4"/>
        <v>5</v>
      </c>
      <c r="T46" s="169">
        <f t="shared" si="5"/>
        <v>2.3408239700374533E-3</v>
      </c>
    </row>
    <row r="47" spans="2:20" s="43" customFormat="1" ht="19.5" customHeight="1">
      <c r="B47" s="44">
        <f t="shared" si="0"/>
        <v>41</v>
      </c>
      <c r="C47" s="75">
        <v>1</v>
      </c>
      <c r="D47" s="69" t="s">
        <v>3750</v>
      </c>
      <c r="E47" s="46" t="s">
        <v>0</v>
      </c>
      <c r="F47" s="66" t="s">
        <v>3398</v>
      </c>
      <c r="G47" s="48" t="s">
        <v>0</v>
      </c>
      <c r="H47" s="56" t="s">
        <v>3210</v>
      </c>
      <c r="I47" s="164"/>
      <c r="J47" s="182">
        <f t="shared" si="6"/>
        <v>41</v>
      </c>
      <c r="K47" s="165">
        <f t="shared" si="8"/>
        <v>40</v>
      </c>
      <c r="L47" s="60" t="s">
        <v>2816</v>
      </c>
      <c r="M47" s="58" t="s">
        <v>3734</v>
      </c>
      <c r="N47" s="166">
        <f t="shared" si="2"/>
        <v>14</v>
      </c>
      <c r="O47" s="167">
        <f t="shared" si="3"/>
        <v>6.5543071161048693E-3</v>
      </c>
      <c r="P47" s="180">
        <f t="shared" si="7"/>
        <v>0.69382022471910132</v>
      </c>
      <c r="Q47" s="55" t="s">
        <v>1079</v>
      </c>
      <c r="R47" s="52" t="s">
        <v>3848</v>
      </c>
      <c r="S47" s="168">
        <f t="shared" si="4"/>
        <v>2</v>
      </c>
      <c r="T47" s="169">
        <f t="shared" si="5"/>
        <v>9.3632958801498128E-4</v>
      </c>
    </row>
    <row r="48" spans="2:20" s="43" customFormat="1" ht="19.5" customHeight="1">
      <c r="B48" s="44">
        <f t="shared" si="0"/>
        <v>42</v>
      </c>
      <c r="C48" s="75"/>
      <c r="D48" s="45"/>
      <c r="E48" s="46" t="s">
        <v>127</v>
      </c>
      <c r="F48" s="66" t="s">
        <v>3398</v>
      </c>
      <c r="G48" s="48" t="s">
        <v>834</v>
      </c>
      <c r="H48" s="56" t="s">
        <v>3211</v>
      </c>
      <c r="I48" s="164"/>
      <c r="J48" s="182">
        <f t="shared" si="6"/>
        <v>42</v>
      </c>
      <c r="K48" s="165">
        <f t="shared" si="8"/>
        <v>42</v>
      </c>
      <c r="L48" s="48" t="s">
        <v>2</v>
      </c>
      <c r="M48" s="56" t="s">
        <v>3220</v>
      </c>
      <c r="N48" s="166">
        <f t="shared" si="2"/>
        <v>13</v>
      </c>
      <c r="O48" s="167">
        <f t="shared" si="3"/>
        <v>6.0861423220973784E-3</v>
      </c>
      <c r="P48" s="180">
        <f t="shared" si="7"/>
        <v>0.69990636704119868</v>
      </c>
      <c r="Q48" s="55" t="s">
        <v>399</v>
      </c>
      <c r="R48" s="52" t="s">
        <v>3321</v>
      </c>
      <c r="S48" s="168">
        <f t="shared" si="4"/>
        <v>6</v>
      </c>
      <c r="T48" s="169">
        <f t="shared" si="5"/>
        <v>2.8089887640449437E-3</v>
      </c>
    </row>
    <row r="49" spans="2:20" s="43" customFormat="1" ht="19.5" customHeight="1">
      <c r="B49" s="44">
        <f t="shared" si="0"/>
        <v>43</v>
      </c>
      <c r="C49" s="75"/>
      <c r="D49" s="45"/>
      <c r="E49" s="46" t="s">
        <v>128</v>
      </c>
      <c r="F49" s="66" t="s">
        <v>3399</v>
      </c>
      <c r="G49" s="48" t="s">
        <v>3207</v>
      </c>
      <c r="H49" s="56" t="s">
        <v>3208</v>
      </c>
      <c r="I49" s="164"/>
      <c r="J49" s="182">
        <f t="shared" si="6"/>
        <v>43</v>
      </c>
      <c r="K49" s="165">
        <f t="shared" si="8"/>
        <v>42</v>
      </c>
      <c r="L49" s="48" t="s">
        <v>3182</v>
      </c>
      <c r="M49" s="56" t="s">
        <v>3238</v>
      </c>
      <c r="N49" s="166">
        <f t="shared" si="2"/>
        <v>13</v>
      </c>
      <c r="O49" s="167">
        <f t="shared" si="3"/>
        <v>6.0861423220973784E-3</v>
      </c>
      <c r="P49" s="180">
        <f t="shared" si="7"/>
        <v>0.70599250936329605</v>
      </c>
      <c r="Q49" s="55" t="s">
        <v>3279</v>
      </c>
      <c r="R49" s="52" t="s">
        <v>3278</v>
      </c>
      <c r="S49" s="168">
        <f t="shared" si="4"/>
        <v>5</v>
      </c>
      <c r="T49" s="169">
        <f t="shared" si="5"/>
        <v>2.3408239700374533E-3</v>
      </c>
    </row>
    <row r="50" spans="2:20" s="43" customFormat="1" ht="19.5" customHeight="1">
      <c r="B50" s="44">
        <f t="shared" si="0"/>
        <v>44</v>
      </c>
      <c r="C50" s="75">
        <v>4</v>
      </c>
      <c r="D50" s="69" t="s">
        <v>4256</v>
      </c>
      <c r="E50" s="46" t="s">
        <v>594</v>
      </c>
      <c r="F50" s="66" t="s">
        <v>3400</v>
      </c>
      <c r="G50" s="48" t="s">
        <v>3160</v>
      </c>
      <c r="H50" s="56" t="s">
        <v>3204</v>
      </c>
      <c r="I50" s="164"/>
      <c r="J50" s="182">
        <f t="shared" si="6"/>
        <v>44</v>
      </c>
      <c r="K50" s="165">
        <f t="shared" ref="K50:K81" si="9">RANK(N50,$N$7:$N$211,0)</f>
        <v>42</v>
      </c>
      <c r="L50" s="48" t="s">
        <v>592</v>
      </c>
      <c r="M50" s="59" t="s">
        <v>3194</v>
      </c>
      <c r="N50" s="166">
        <f t="shared" si="2"/>
        <v>13</v>
      </c>
      <c r="O50" s="167">
        <f t="shared" si="3"/>
        <v>6.0861423220973784E-3</v>
      </c>
      <c r="P50" s="180">
        <f t="shared" si="7"/>
        <v>0.71207865168539342</v>
      </c>
      <c r="Q50" s="55" t="s">
        <v>3840</v>
      </c>
      <c r="R50" s="52" t="s">
        <v>3839</v>
      </c>
      <c r="S50" s="168">
        <f t="shared" si="4"/>
        <v>4</v>
      </c>
      <c r="T50" s="169">
        <f t="shared" si="5"/>
        <v>1.8726591760299626E-3</v>
      </c>
    </row>
    <row r="51" spans="2:20" s="43" customFormat="1" ht="19.5" customHeight="1">
      <c r="B51" s="44">
        <f t="shared" si="0"/>
        <v>45</v>
      </c>
      <c r="C51" s="75"/>
      <c r="D51" s="45"/>
      <c r="E51" s="46" t="s">
        <v>1267</v>
      </c>
      <c r="F51" s="66" t="s">
        <v>3401</v>
      </c>
      <c r="G51" s="48" t="s">
        <v>3160</v>
      </c>
      <c r="H51" s="56" t="s">
        <v>3204</v>
      </c>
      <c r="I51" s="164"/>
      <c r="J51" s="182">
        <f t="shared" si="6"/>
        <v>45</v>
      </c>
      <c r="K51" s="165">
        <f t="shared" si="9"/>
        <v>42</v>
      </c>
      <c r="L51" s="48" t="s">
        <v>1018</v>
      </c>
      <c r="M51" s="59" t="s">
        <v>3202</v>
      </c>
      <c r="N51" s="166">
        <f t="shared" si="2"/>
        <v>13</v>
      </c>
      <c r="O51" s="167">
        <f t="shared" si="3"/>
        <v>6.0861423220973784E-3</v>
      </c>
      <c r="P51" s="180">
        <f t="shared" si="7"/>
        <v>0.71816479400749078</v>
      </c>
      <c r="Q51" s="81" t="s">
        <v>15</v>
      </c>
      <c r="R51" s="54" t="s">
        <v>3227</v>
      </c>
      <c r="S51" s="168">
        <f t="shared" si="4"/>
        <v>34</v>
      </c>
      <c r="T51" s="169">
        <f t="shared" si="5"/>
        <v>1.5917602996254682E-2</v>
      </c>
    </row>
    <row r="52" spans="2:20" s="43" customFormat="1" ht="19.5" customHeight="1">
      <c r="B52" s="44">
        <f t="shared" si="0"/>
        <v>46</v>
      </c>
      <c r="C52" s="75">
        <v>2</v>
      </c>
      <c r="D52" s="69" t="s">
        <v>3854</v>
      </c>
      <c r="E52" s="46" t="s">
        <v>82</v>
      </c>
      <c r="F52" s="66" t="s">
        <v>3402</v>
      </c>
      <c r="G52" s="48" t="s">
        <v>108</v>
      </c>
      <c r="H52" s="56" t="s">
        <v>3212</v>
      </c>
      <c r="I52" s="164"/>
      <c r="J52" s="182">
        <f t="shared" si="6"/>
        <v>46</v>
      </c>
      <c r="K52" s="165">
        <f t="shared" si="9"/>
        <v>42</v>
      </c>
      <c r="L52" s="48" t="s">
        <v>3153</v>
      </c>
      <c r="M52" s="59" t="s">
        <v>3199</v>
      </c>
      <c r="N52" s="166">
        <f t="shared" si="2"/>
        <v>13</v>
      </c>
      <c r="O52" s="167">
        <f t="shared" si="3"/>
        <v>6.0861423220973784E-3</v>
      </c>
      <c r="P52" s="180">
        <f t="shared" si="7"/>
        <v>0.72425093632958815</v>
      </c>
      <c r="Q52" s="39" t="s">
        <v>4847</v>
      </c>
      <c r="R52" s="52" t="s">
        <v>4846</v>
      </c>
      <c r="S52" s="168">
        <f t="shared" si="4"/>
        <v>1</v>
      </c>
      <c r="T52" s="169">
        <f t="shared" si="5"/>
        <v>4.6816479400749064E-4</v>
      </c>
    </row>
    <row r="53" spans="2:20" s="43" customFormat="1" ht="19.5" customHeight="1">
      <c r="B53" s="44">
        <f t="shared" si="0"/>
        <v>47</v>
      </c>
      <c r="C53" s="75">
        <v>4</v>
      </c>
      <c r="D53" s="69" t="s">
        <v>4257</v>
      </c>
      <c r="E53" s="46" t="s">
        <v>595</v>
      </c>
      <c r="F53" s="66" t="s">
        <v>3402</v>
      </c>
      <c r="G53" s="48" t="s">
        <v>3163</v>
      </c>
      <c r="H53" s="56" t="s">
        <v>3213</v>
      </c>
      <c r="I53" s="164"/>
      <c r="J53" s="182">
        <f t="shared" si="6"/>
        <v>47</v>
      </c>
      <c r="K53" s="165">
        <f t="shared" si="9"/>
        <v>47</v>
      </c>
      <c r="L53" s="60" t="s">
        <v>3282</v>
      </c>
      <c r="M53" s="58" t="s">
        <v>3280</v>
      </c>
      <c r="N53" s="166">
        <f t="shared" si="2"/>
        <v>12</v>
      </c>
      <c r="O53" s="167">
        <f t="shared" si="3"/>
        <v>5.6179775280898875E-3</v>
      </c>
      <c r="P53" s="180">
        <f t="shared" si="7"/>
        <v>0.72986891385767805</v>
      </c>
      <c r="Q53" s="55" t="s">
        <v>3320</v>
      </c>
      <c r="R53" s="52" t="s">
        <v>3319</v>
      </c>
      <c r="S53" s="168">
        <f t="shared" si="4"/>
        <v>1</v>
      </c>
      <c r="T53" s="169">
        <f t="shared" si="5"/>
        <v>4.6816479400749064E-4</v>
      </c>
    </row>
    <row r="54" spans="2:20" s="43" customFormat="1" ht="19.5" customHeight="1">
      <c r="B54" s="44">
        <f t="shared" si="0"/>
        <v>48</v>
      </c>
      <c r="C54" s="75">
        <v>5</v>
      </c>
      <c r="D54" s="69" t="s">
        <v>4533</v>
      </c>
      <c r="E54" s="46" t="s">
        <v>215</v>
      </c>
      <c r="F54" s="66" t="s">
        <v>3402</v>
      </c>
      <c r="G54" s="48" t="s">
        <v>3166</v>
      </c>
      <c r="H54" s="56" t="s">
        <v>3195</v>
      </c>
      <c r="I54" s="164"/>
      <c r="J54" s="182">
        <f t="shared" si="6"/>
        <v>48</v>
      </c>
      <c r="K54" s="165">
        <f t="shared" si="9"/>
        <v>47</v>
      </c>
      <c r="L54" s="48" t="s">
        <v>3166</v>
      </c>
      <c r="M54" s="59" t="s">
        <v>3195</v>
      </c>
      <c r="N54" s="166">
        <f t="shared" si="2"/>
        <v>12</v>
      </c>
      <c r="O54" s="167">
        <f t="shared" si="3"/>
        <v>5.6179775280898875E-3</v>
      </c>
      <c r="P54" s="180">
        <f t="shared" si="7"/>
        <v>0.73548689138576795</v>
      </c>
      <c r="Q54" s="39" t="s">
        <v>1728</v>
      </c>
      <c r="R54" s="52" t="s">
        <v>4482</v>
      </c>
      <c r="S54" s="168">
        <f t="shared" si="4"/>
        <v>3</v>
      </c>
      <c r="T54" s="169">
        <f t="shared" si="5"/>
        <v>1.4044943820224719E-3</v>
      </c>
    </row>
    <row r="55" spans="2:20" s="43" customFormat="1" ht="19.5" customHeight="1">
      <c r="B55" s="44">
        <f t="shared" si="0"/>
        <v>49</v>
      </c>
      <c r="C55" s="75"/>
      <c r="D55" s="45"/>
      <c r="E55" s="46" t="s">
        <v>1268</v>
      </c>
      <c r="F55" s="66" t="s">
        <v>3402</v>
      </c>
      <c r="G55" s="48" t="s">
        <v>21</v>
      </c>
      <c r="H55" s="57" t="s">
        <v>3184</v>
      </c>
      <c r="I55" s="164"/>
      <c r="J55" s="182">
        <f t="shared" si="6"/>
        <v>49</v>
      </c>
      <c r="K55" s="165">
        <f t="shared" si="9"/>
        <v>47</v>
      </c>
      <c r="L55" s="48" t="s">
        <v>3217</v>
      </c>
      <c r="M55" s="56" t="s">
        <v>3216</v>
      </c>
      <c r="N55" s="166">
        <f t="shared" si="2"/>
        <v>12</v>
      </c>
      <c r="O55" s="167">
        <f t="shared" si="3"/>
        <v>5.6179775280898875E-3</v>
      </c>
      <c r="P55" s="180">
        <f t="shared" si="7"/>
        <v>0.74110486891385785</v>
      </c>
      <c r="Q55" s="55" t="s">
        <v>3745</v>
      </c>
      <c r="R55" s="52" t="s">
        <v>3744</v>
      </c>
      <c r="S55" s="168">
        <f t="shared" si="4"/>
        <v>2</v>
      </c>
      <c r="T55" s="169">
        <f t="shared" si="5"/>
        <v>9.3632958801498128E-4</v>
      </c>
    </row>
    <row r="56" spans="2:20" ht="19.5" customHeight="1">
      <c r="B56" s="44">
        <f t="shared" si="0"/>
        <v>50</v>
      </c>
      <c r="C56" s="75"/>
      <c r="D56" s="45"/>
      <c r="E56" s="46" t="s">
        <v>1269</v>
      </c>
      <c r="F56" s="66" t="s">
        <v>3402</v>
      </c>
      <c r="G56" s="48" t="s">
        <v>36</v>
      </c>
      <c r="H56" s="56" t="s">
        <v>3198</v>
      </c>
      <c r="I56" s="164"/>
      <c r="J56" s="182">
        <f t="shared" si="6"/>
        <v>50</v>
      </c>
      <c r="K56" s="165">
        <f t="shared" si="9"/>
        <v>50</v>
      </c>
      <c r="L56" s="60" t="s">
        <v>3336</v>
      </c>
      <c r="M56" s="58" t="s">
        <v>3335</v>
      </c>
      <c r="N56" s="166">
        <f t="shared" si="2"/>
        <v>11</v>
      </c>
      <c r="O56" s="167">
        <f t="shared" si="3"/>
        <v>5.1498127340823966E-3</v>
      </c>
      <c r="P56" s="180">
        <f t="shared" si="7"/>
        <v>0.74625468164794029</v>
      </c>
      <c r="Q56" s="78" t="s">
        <v>941</v>
      </c>
      <c r="R56" s="54" t="s">
        <v>3261</v>
      </c>
      <c r="S56" s="168">
        <f t="shared" si="4"/>
        <v>2</v>
      </c>
      <c r="T56" s="169">
        <f t="shared" si="5"/>
        <v>9.3632958801498128E-4</v>
      </c>
    </row>
    <row r="57" spans="2:20" ht="19.5" customHeight="1">
      <c r="B57" s="44">
        <f t="shared" si="0"/>
        <v>51</v>
      </c>
      <c r="C57" s="75">
        <v>3</v>
      </c>
      <c r="D57" s="69" t="s">
        <v>4053</v>
      </c>
      <c r="E57" s="46" t="s">
        <v>216</v>
      </c>
      <c r="F57" s="66" t="s">
        <v>3402</v>
      </c>
      <c r="G57" s="48" t="s">
        <v>21</v>
      </c>
      <c r="H57" s="57" t="s">
        <v>3184</v>
      </c>
      <c r="I57" s="164"/>
      <c r="J57" s="182">
        <f t="shared" si="6"/>
        <v>51</v>
      </c>
      <c r="K57" s="165">
        <f t="shared" si="9"/>
        <v>50</v>
      </c>
      <c r="L57" s="48" t="s">
        <v>388</v>
      </c>
      <c r="M57" s="56" t="s">
        <v>3231</v>
      </c>
      <c r="N57" s="166">
        <f t="shared" si="2"/>
        <v>11</v>
      </c>
      <c r="O57" s="167">
        <f t="shared" si="3"/>
        <v>5.1498127340823966E-3</v>
      </c>
      <c r="P57" s="180">
        <f t="shared" si="7"/>
        <v>0.75140449438202273</v>
      </c>
      <c r="Q57" s="78" t="s">
        <v>1324</v>
      </c>
      <c r="R57" s="54" t="s">
        <v>3265</v>
      </c>
      <c r="S57" s="168">
        <f t="shared" si="4"/>
        <v>2</v>
      </c>
      <c r="T57" s="169">
        <f t="shared" si="5"/>
        <v>9.3632958801498128E-4</v>
      </c>
    </row>
    <row r="58" spans="2:20" s="41" customFormat="1" ht="19.5" customHeight="1">
      <c r="B58" s="44">
        <f t="shared" si="0"/>
        <v>52</v>
      </c>
      <c r="C58" s="75">
        <v>3</v>
      </c>
      <c r="D58" s="69" t="s">
        <v>4054</v>
      </c>
      <c r="E58" s="46" t="s">
        <v>420</v>
      </c>
      <c r="F58" s="66" t="s">
        <v>3402</v>
      </c>
      <c r="G58" s="48" t="s">
        <v>3285</v>
      </c>
      <c r="H58" s="57" t="s">
        <v>3214</v>
      </c>
      <c r="I58" s="164"/>
      <c r="J58" s="182">
        <f t="shared" si="6"/>
        <v>52</v>
      </c>
      <c r="K58" s="165">
        <f t="shared" si="9"/>
        <v>50</v>
      </c>
      <c r="L58" s="48" t="s">
        <v>406</v>
      </c>
      <c r="M58" s="56" t="s">
        <v>3234</v>
      </c>
      <c r="N58" s="166">
        <f t="shared" si="2"/>
        <v>11</v>
      </c>
      <c r="O58" s="167">
        <f t="shared" si="3"/>
        <v>5.1498127340823966E-3</v>
      </c>
      <c r="P58" s="180">
        <f t="shared" si="7"/>
        <v>0.75655430711610516</v>
      </c>
      <c r="Q58" s="55" t="s">
        <v>945</v>
      </c>
      <c r="R58" s="52" t="s">
        <v>3296</v>
      </c>
      <c r="S58" s="168">
        <f t="shared" si="4"/>
        <v>5</v>
      </c>
      <c r="T58" s="169">
        <f t="shared" si="5"/>
        <v>2.3408239700374533E-3</v>
      </c>
    </row>
    <row r="59" spans="2:20" s="41" customFormat="1" ht="19.5" customHeight="1">
      <c r="B59" s="44">
        <f t="shared" si="0"/>
        <v>53</v>
      </c>
      <c r="C59" s="75"/>
      <c r="D59" s="45"/>
      <c r="E59" s="46" t="s">
        <v>1270</v>
      </c>
      <c r="F59" s="66" t="s">
        <v>3402</v>
      </c>
      <c r="G59" s="48" t="s">
        <v>3167</v>
      </c>
      <c r="H59" s="56" t="s">
        <v>3215</v>
      </c>
      <c r="I59" s="164"/>
      <c r="J59" s="182">
        <f t="shared" si="6"/>
        <v>53</v>
      </c>
      <c r="K59" s="165">
        <f t="shared" si="9"/>
        <v>50</v>
      </c>
      <c r="L59" s="48" t="s">
        <v>108</v>
      </c>
      <c r="M59" s="59" t="s">
        <v>3212</v>
      </c>
      <c r="N59" s="166">
        <f t="shared" si="2"/>
        <v>11</v>
      </c>
      <c r="O59" s="167">
        <f t="shared" si="3"/>
        <v>5.1498127340823966E-3</v>
      </c>
      <c r="P59" s="180">
        <f t="shared" si="7"/>
        <v>0.7617041198501876</v>
      </c>
      <c r="Q59" s="55" t="s">
        <v>3360</v>
      </c>
      <c r="R59" s="52" t="s">
        <v>3359</v>
      </c>
      <c r="S59" s="168">
        <f t="shared" si="4"/>
        <v>4</v>
      </c>
      <c r="T59" s="169">
        <f t="shared" si="5"/>
        <v>1.8726591760299626E-3</v>
      </c>
    </row>
    <row r="60" spans="2:20" s="41" customFormat="1" ht="19.5" customHeight="1">
      <c r="B60" s="44">
        <f t="shared" si="0"/>
        <v>54</v>
      </c>
      <c r="C60" s="75"/>
      <c r="D60" s="45"/>
      <c r="E60" s="46" t="s">
        <v>217</v>
      </c>
      <c r="F60" s="66" t="s">
        <v>3402</v>
      </c>
      <c r="G60" s="48" t="s">
        <v>3285</v>
      </c>
      <c r="H60" s="57" t="s">
        <v>3214</v>
      </c>
      <c r="I60" s="164"/>
      <c r="J60" s="182">
        <f t="shared" si="6"/>
        <v>54</v>
      </c>
      <c r="K60" s="165">
        <f t="shared" si="9"/>
        <v>54</v>
      </c>
      <c r="L60" s="60" t="s">
        <v>963</v>
      </c>
      <c r="M60" s="58" t="s">
        <v>3287</v>
      </c>
      <c r="N60" s="166">
        <f t="shared" si="2"/>
        <v>10</v>
      </c>
      <c r="O60" s="167">
        <f t="shared" si="3"/>
        <v>4.6816479400749065E-3</v>
      </c>
      <c r="P60" s="180">
        <f t="shared" si="7"/>
        <v>0.76638576779026246</v>
      </c>
      <c r="Q60" s="78" t="s">
        <v>3161</v>
      </c>
      <c r="R60" s="54" t="s">
        <v>3242</v>
      </c>
      <c r="S60" s="168">
        <f t="shared" si="4"/>
        <v>4</v>
      </c>
      <c r="T60" s="169">
        <f t="shared" si="5"/>
        <v>1.8726591760299626E-3</v>
      </c>
    </row>
    <row r="61" spans="2:20" s="41" customFormat="1" ht="19.5" customHeight="1">
      <c r="B61" s="44">
        <f t="shared" si="0"/>
        <v>55</v>
      </c>
      <c r="C61" s="75">
        <v>3</v>
      </c>
      <c r="D61" s="69" t="s">
        <v>4027</v>
      </c>
      <c r="E61" s="46" t="s">
        <v>421</v>
      </c>
      <c r="F61" s="66" t="s">
        <v>3402</v>
      </c>
      <c r="G61" s="48" t="s">
        <v>3217</v>
      </c>
      <c r="H61" s="56" t="s">
        <v>3216</v>
      </c>
      <c r="I61" s="164"/>
      <c r="J61" s="182">
        <f t="shared" si="6"/>
        <v>55</v>
      </c>
      <c r="K61" s="165">
        <f t="shared" si="9"/>
        <v>54</v>
      </c>
      <c r="L61" s="60" t="s">
        <v>396</v>
      </c>
      <c r="M61" s="58" t="s">
        <v>3841</v>
      </c>
      <c r="N61" s="166">
        <f t="shared" si="2"/>
        <v>10</v>
      </c>
      <c r="O61" s="167">
        <f t="shared" si="3"/>
        <v>4.6816479400749065E-3</v>
      </c>
      <c r="P61" s="180">
        <f t="shared" si="7"/>
        <v>0.77106741573033732</v>
      </c>
      <c r="Q61" s="78" t="s">
        <v>72</v>
      </c>
      <c r="R61" s="52" t="s">
        <v>3191</v>
      </c>
      <c r="S61" s="168">
        <f t="shared" si="4"/>
        <v>86</v>
      </c>
      <c r="T61" s="169">
        <f t="shared" si="5"/>
        <v>4.0262172284644196E-2</v>
      </c>
    </row>
    <row r="62" spans="2:20" s="41" customFormat="1" ht="19.5" customHeight="1">
      <c r="B62" s="44">
        <f t="shared" si="0"/>
        <v>56</v>
      </c>
      <c r="C62" s="75"/>
      <c r="D62" s="45"/>
      <c r="E62" s="46" t="s">
        <v>218</v>
      </c>
      <c r="F62" s="66" t="s">
        <v>3402</v>
      </c>
      <c r="G62" s="48" t="s">
        <v>3285</v>
      </c>
      <c r="H62" s="57" t="s">
        <v>3214</v>
      </c>
      <c r="I62" s="164"/>
      <c r="J62" s="182">
        <f t="shared" si="6"/>
        <v>56</v>
      </c>
      <c r="K62" s="165">
        <f t="shared" si="9"/>
        <v>54</v>
      </c>
      <c r="L62" s="60" t="s">
        <v>3290</v>
      </c>
      <c r="M62" s="58" t="s">
        <v>3289</v>
      </c>
      <c r="N62" s="166">
        <f t="shared" si="2"/>
        <v>10</v>
      </c>
      <c r="O62" s="167">
        <f t="shared" si="3"/>
        <v>4.6816479400749065E-3</v>
      </c>
      <c r="P62" s="180">
        <f t="shared" si="7"/>
        <v>0.77574906367041219</v>
      </c>
      <c r="Q62" s="55" t="s">
        <v>3386</v>
      </c>
      <c r="R62" s="52" t="s">
        <v>3385</v>
      </c>
      <c r="S62" s="168">
        <f t="shared" si="4"/>
        <v>1</v>
      </c>
      <c r="T62" s="169">
        <f t="shared" si="5"/>
        <v>4.6816479400749064E-4</v>
      </c>
    </row>
    <row r="63" spans="2:20" ht="19.5" customHeight="1">
      <c r="B63" s="44">
        <f t="shared" si="0"/>
        <v>57</v>
      </c>
      <c r="C63" s="75"/>
      <c r="D63" s="45"/>
      <c r="E63" s="46" t="s">
        <v>1271</v>
      </c>
      <c r="F63" s="66" t="s">
        <v>3402</v>
      </c>
      <c r="G63" s="48" t="s">
        <v>5</v>
      </c>
      <c r="H63" s="56" t="s">
        <v>3218</v>
      </c>
      <c r="I63" s="164"/>
      <c r="J63" s="182">
        <f t="shared" si="6"/>
        <v>57</v>
      </c>
      <c r="K63" s="165">
        <f t="shared" si="9"/>
        <v>57</v>
      </c>
      <c r="L63" s="48" t="s">
        <v>3349</v>
      </c>
      <c r="M63" s="59" t="s">
        <v>3350</v>
      </c>
      <c r="N63" s="166">
        <f t="shared" si="2"/>
        <v>9</v>
      </c>
      <c r="O63" s="167">
        <f t="shared" si="3"/>
        <v>4.2134831460674156E-3</v>
      </c>
      <c r="P63" s="180">
        <f t="shared" si="7"/>
        <v>0.77996254681647958</v>
      </c>
      <c r="Q63" s="55" t="s">
        <v>3310</v>
      </c>
      <c r="R63" s="52" t="s">
        <v>3309</v>
      </c>
      <c r="S63" s="168">
        <f t="shared" si="4"/>
        <v>1</v>
      </c>
      <c r="T63" s="169">
        <f t="shared" si="5"/>
        <v>4.6816479400749064E-4</v>
      </c>
    </row>
    <row r="64" spans="2:20" ht="19.5" customHeight="1">
      <c r="B64" s="44">
        <f t="shared" si="0"/>
        <v>58</v>
      </c>
      <c r="C64" s="75">
        <v>1</v>
      </c>
      <c r="D64" s="69" t="s">
        <v>3751</v>
      </c>
      <c r="E64" s="46" t="s">
        <v>1</v>
      </c>
      <c r="F64" s="66" t="s">
        <v>3403</v>
      </c>
      <c r="G64" s="48" t="s">
        <v>21</v>
      </c>
      <c r="H64" s="59" t="s">
        <v>3184</v>
      </c>
      <c r="I64" s="164"/>
      <c r="J64" s="182">
        <f t="shared" si="6"/>
        <v>58</v>
      </c>
      <c r="K64" s="165">
        <f t="shared" si="9"/>
        <v>57</v>
      </c>
      <c r="L64" s="60" t="s">
        <v>34</v>
      </c>
      <c r="M64" s="58" t="s">
        <v>3342</v>
      </c>
      <c r="N64" s="166">
        <f t="shared" si="2"/>
        <v>9</v>
      </c>
      <c r="O64" s="167">
        <f t="shared" si="3"/>
        <v>4.2134831460674156E-3</v>
      </c>
      <c r="P64" s="180">
        <f t="shared" si="7"/>
        <v>0.78417602996254698</v>
      </c>
      <c r="Q64" s="78" t="s">
        <v>1323</v>
      </c>
      <c r="R64" s="54" t="s">
        <v>3264</v>
      </c>
      <c r="S64" s="168">
        <f t="shared" si="4"/>
        <v>1</v>
      </c>
      <c r="T64" s="169">
        <f t="shared" si="5"/>
        <v>4.6816479400749064E-4</v>
      </c>
    </row>
    <row r="65" spans="2:20" ht="19.5" customHeight="1">
      <c r="B65" s="44">
        <f t="shared" si="0"/>
        <v>59</v>
      </c>
      <c r="C65" s="75">
        <v>6</v>
      </c>
      <c r="D65" s="69" t="s">
        <v>4695</v>
      </c>
      <c r="E65" s="46" t="s">
        <v>934</v>
      </c>
      <c r="F65" s="66" t="s">
        <v>3403</v>
      </c>
      <c r="G65" s="48" t="s">
        <v>3179</v>
      </c>
      <c r="H65" s="58" t="s">
        <v>3189</v>
      </c>
      <c r="I65" s="164"/>
      <c r="J65" s="182">
        <f t="shared" si="6"/>
        <v>59</v>
      </c>
      <c r="K65" s="165">
        <f t="shared" si="9"/>
        <v>57</v>
      </c>
      <c r="L65" s="60" t="s">
        <v>2160</v>
      </c>
      <c r="M65" s="58" t="s">
        <v>3676</v>
      </c>
      <c r="N65" s="166">
        <f t="shared" si="2"/>
        <v>9</v>
      </c>
      <c r="O65" s="167">
        <f t="shared" si="3"/>
        <v>4.2134831460674156E-3</v>
      </c>
      <c r="P65" s="180">
        <f t="shared" si="7"/>
        <v>0.78838951310861438</v>
      </c>
      <c r="Q65" s="78" t="s">
        <v>3168</v>
      </c>
      <c r="R65" s="54" t="s">
        <v>3228</v>
      </c>
      <c r="S65" s="168">
        <f t="shared" si="4"/>
        <v>25</v>
      </c>
      <c r="T65" s="169">
        <f t="shared" si="5"/>
        <v>1.1704119850187267E-2</v>
      </c>
    </row>
    <row r="66" spans="2:20" ht="19.5" customHeight="1">
      <c r="B66" s="44">
        <f t="shared" si="0"/>
        <v>60</v>
      </c>
      <c r="C66" s="75">
        <v>2</v>
      </c>
      <c r="D66" s="69" t="s">
        <v>3855</v>
      </c>
      <c r="E66" s="46" t="s">
        <v>83</v>
      </c>
      <c r="F66" s="66" t="s">
        <v>3403</v>
      </c>
      <c r="G66" s="48" t="s">
        <v>3247</v>
      </c>
      <c r="H66" s="56" t="s">
        <v>3219</v>
      </c>
      <c r="I66" s="164"/>
      <c r="J66" s="182">
        <f t="shared" si="6"/>
        <v>60</v>
      </c>
      <c r="K66" s="165">
        <f t="shared" si="9"/>
        <v>57</v>
      </c>
      <c r="L66" s="48" t="s">
        <v>59</v>
      </c>
      <c r="M66" s="56" t="s">
        <v>3263</v>
      </c>
      <c r="N66" s="166">
        <f t="shared" si="2"/>
        <v>9</v>
      </c>
      <c r="O66" s="167">
        <f t="shared" si="3"/>
        <v>4.2134831460674156E-3</v>
      </c>
      <c r="P66" s="180">
        <f t="shared" si="7"/>
        <v>0.79260299625468178</v>
      </c>
      <c r="Q66" s="78" t="s">
        <v>3160</v>
      </c>
      <c r="R66" s="61" t="s">
        <v>3204</v>
      </c>
      <c r="S66" s="168">
        <f t="shared" si="4"/>
        <v>46</v>
      </c>
      <c r="T66" s="169">
        <f t="shared" si="5"/>
        <v>2.153558052434457E-2</v>
      </c>
    </row>
    <row r="67" spans="2:20" ht="19.5" customHeight="1">
      <c r="B67" s="44">
        <f t="shared" si="0"/>
        <v>61</v>
      </c>
      <c r="C67" s="75">
        <v>1</v>
      </c>
      <c r="D67" s="69" t="s">
        <v>3752</v>
      </c>
      <c r="E67" s="46" t="s">
        <v>2</v>
      </c>
      <c r="F67" s="66" t="s">
        <v>3403</v>
      </c>
      <c r="G67" s="48" t="s">
        <v>2</v>
      </c>
      <c r="H67" s="56" t="s">
        <v>3220</v>
      </c>
      <c r="I67" s="164"/>
      <c r="J67" s="182">
        <f t="shared" si="6"/>
        <v>61</v>
      </c>
      <c r="K67" s="165">
        <f t="shared" si="9"/>
        <v>61</v>
      </c>
      <c r="L67" s="48" t="s">
        <v>1198</v>
      </c>
      <c r="M67" s="56" t="s">
        <v>3244</v>
      </c>
      <c r="N67" s="166">
        <f t="shared" si="2"/>
        <v>8</v>
      </c>
      <c r="O67" s="167">
        <f t="shared" si="3"/>
        <v>3.7453183520599251E-3</v>
      </c>
      <c r="P67" s="180">
        <f t="shared" si="7"/>
        <v>0.79634831460674171</v>
      </c>
      <c r="Q67" s="78" t="s">
        <v>21</v>
      </c>
      <c r="R67" s="52" t="s">
        <v>3184</v>
      </c>
      <c r="S67" s="168">
        <f t="shared" si="4"/>
        <v>71</v>
      </c>
      <c r="T67" s="169">
        <f t="shared" si="5"/>
        <v>3.3239700374531833E-2</v>
      </c>
    </row>
    <row r="68" spans="2:20" ht="19.5" customHeight="1">
      <c r="B68" s="44">
        <f t="shared" si="0"/>
        <v>62</v>
      </c>
      <c r="C68" s="75"/>
      <c r="D68" s="45"/>
      <c r="E68" s="46" t="s">
        <v>1272</v>
      </c>
      <c r="F68" s="66" t="s">
        <v>3404</v>
      </c>
      <c r="G68" s="48" t="s">
        <v>21</v>
      </c>
      <c r="H68" s="58" t="s">
        <v>3184</v>
      </c>
      <c r="I68" s="164"/>
      <c r="J68" s="182">
        <f t="shared" si="6"/>
        <v>62</v>
      </c>
      <c r="K68" s="165">
        <f t="shared" si="9"/>
        <v>61</v>
      </c>
      <c r="L68" s="60" t="s">
        <v>465</v>
      </c>
      <c r="M68" s="58" t="s">
        <v>3230</v>
      </c>
      <c r="N68" s="166">
        <f t="shared" si="2"/>
        <v>8</v>
      </c>
      <c r="O68" s="167">
        <f t="shared" si="3"/>
        <v>3.7453183520599251E-3</v>
      </c>
      <c r="P68" s="180">
        <f t="shared" si="7"/>
        <v>0.80009363295880165</v>
      </c>
      <c r="Q68" s="78" t="s">
        <v>3166</v>
      </c>
      <c r="R68" s="61" t="s">
        <v>3195</v>
      </c>
      <c r="S68" s="168">
        <f t="shared" si="4"/>
        <v>12</v>
      </c>
      <c r="T68" s="169">
        <f t="shared" si="5"/>
        <v>5.6179775280898875E-3</v>
      </c>
    </row>
    <row r="69" spans="2:20" ht="19.5" customHeight="1">
      <c r="B69" s="44">
        <f t="shared" si="0"/>
        <v>63</v>
      </c>
      <c r="C69" s="75"/>
      <c r="D69" s="45"/>
      <c r="E69" s="46" t="s">
        <v>1273</v>
      </c>
      <c r="F69" s="66" t="s">
        <v>3405</v>
      </c>
      <c r="G69" s="48" t="s">
        <v>3222</v>
      </c>
      <c r="H69" s="56" t="s">
        <v>3221</v>
      </c>
      <c r="I69" s="164"/>
      <c r="J69" s="182">
        <f t="shared" si="6"/>
        <v>63</v>
      </c>
      <c r="K69" s="165">
        <f t="shared" si="9"/>
        <v>61</v>
      </c>
      <c r="L69" s="60" t="s">
        <v>3341</v>
      </c>
      <c r="M69" s="58" t="s">
        <v>3340</v>
      </c>
      <c r="N69" s="166">
        <f t="shared" si="2"/>
        <v>8</v>
      </c>
      <c r="O69" s="167">
        <f t="shared" si="3"/>
        <v>3.7453183520599251E-3</v>
      </c>
      <c r="P69" s="180">
        <f t="shared" si="7"/>
        <v>0.80383895131086158</v>
      </c>
      <c r="Q69" s="55" t="s">
        <v>342</v>
      </c>
      <c r="R69" s="52" t="s">
        <v>3838</v>
      </c>
      <c r="S69" s="168">
        <f t="shared" si="4"/>
        <v>1</v>
      </c>
      <c r="T69" s="169">
        <f t="shared" si="5"/>
        <v>4.6816479400749064E-4</v>
      </c>
    </row>
    <row r="70" spans="2:20" ht="19.5" customHeight="1">
      <c r="B70" s="44">
        <f t="shared" si="0"/>
        <v>64</v>
      </c>
      <c r="C70" s="75"/>
      <c r="D70" s="45"/>
      <c r="E70" s="46" t="s">
        <v>1274</v>
      </c>
      <c r="F70" s="66" t="s">
        <v>3406</v>
      </c>
      <c r="G70" s="48" t="s">
        <v>62</v>
      </c>
      <c r="H70" s="59" t="s">
        <v>3200</v>
      </c>
      <c r="I70" s="164"/>
      <c r="J70" s="182">
        <f t="shared" si="6"/>
        <v>64</v>
      </c>
      <c r="K70" s="165">
        <f t="shared" si="9"/>
        <v>61</v>
      </c>
      <c r="L70" s="60" t="s">
        <v>3339</v>
      </c>
      <c r="M70" s="58" t="s">
        <v>3338</v>
      </c>
      <c r="N70" s="166">
        <f t="shared" si="2"/>
        <v>8</v>
      </c>
      <c r="O70" s="167">
        <f t="shared" si="3"/>
        <v>3.7453183520599251E-3</v>
      </c>
      <c r="P70" s="180">
        <f t="shared" si="7"/>
        <v>0.80758426966292152</v>
      </c>
      <c r="Q70" s="39" t="s">
        <v>1256</v>
      </c>
      <c r="R70" s="52" t="s">
        <v>4522</v>
      </c>
      <c r="S70" s="168">
        <f t="shared" si="4"/>
        <v>1</v>
      </c>
      <c r="T70" s="169">
        <f t="shared" si="5"/>
        <v>4.6816479400749064E-4</v>
      </c>
    </row>
    <row r="71" spans="2:20" ht="19.5" customHeight="1">
      <c r="B71" s="44">
        <f t="shared" ref="B71:B134" si="10">ROW()-6</f>
        <v>65</v>
      </c>
      <c r="C71" s="75"/>
      <c r="D71" s="45"/>
      <c r="E71" s="46" t="s">
        <v>1275</v>
      </c>
      <c r="F71" s="66" t="s">
        <v>3407</v>
      </c>
      <c r="G71" s="48" t="s">
        <v>3167</v>
      </c>
      <c r="H71" s="56" t="s">
        <v>3215</v>
      </c>
      <c r="I71" s="164"/>
      <c r="J71" s="182">
        <f t="shared" si="6"/>
        <v>65</v>
      </c>
      <c r="K71" s="165">
        <f t="shared" si="9"/>
        <v>61</v>
      </c>
      <c r="L71" s="60" t="s">
        <v>1227</v>
      </c>
      <c r="M71" s="58" t="s">
        <v>3308</v>
      </c>
      <c r="N71" s="166">
        <f t="shared" ref="N71:N134" si="11">COUNTIF($G$7:$G$2142,L71)</f>
        <v>8</v>
      </c>
      <c r="O71" s="167">
        <f t="shared" ref="O71:O134" si="12">N71/2136</f>
        <v>3.7453183520599251E-3</v>
      </c>
      <c r="P71" s="180">
        <f t="shared" si="7"/>
        <v>0.81132958801498145</v>
      </c>
      <c r="Q71" s="55" t="s">
        <v>32</v>
      </c>
      <c r="R71" s="52" t="s">
        <v>3284</v>
      </c>
      <c r="S71" s="168">
        <f t="shared" ref="S71:S134" si="13">COUNTIF($G$7:$G$2142,Q71)</f>
        <v>16</v>
      </c>
      <c r="T71" s="169">
        <f t="shared" ref="T71:T134" si="14">S71/2136</f>
        <v>7.4906367041198503E-3</v>
      </c>
    </row>
    <row r="72" spans="2:20" ht="19.5" customHeight="1">
      <c r="B72" s="44">
        <f t="shared" si="10"/>
        <v>66</v>
      </c>
      <c r="C72" s="75">
        <v>3</v>
      </c>
      <c r="D72" s="69" t="s">
        <v>4055</v>
      </c>
      <c r="E72" s="46" t="s">
        <v>422</v>
      </c>
      <c r="F72" s="66" t="s">
        <v>3408</v>
      </c>
      <c r="G72" s="48" t="s">
        <v>3207</v>
      </c>
      <c r="H72" s="56" t="s">
        <v>3208</v>
      </c>
      <c r="I72" s="164"/>
      <c r="J72" s="182">
        <f t="shared" ref="J72:J135" si="15">ROW()-6</f>
        <v>66</v>
      </c>
      <c r="K72" s="165">
        <f t="shared" si="9"/>
        <v>61</v>
      </c>
      <c r="L72" s="60" t="s">
        <v>3268</v>
      </c>
      <c r="M72" s="58" t="s">
        <v>3267</v>
      </c>
      <c r="N72" s="166">
        <f t="shared" si="11"/>
        <v>8</v>
      </c>
      <c r="O72" s="167">
        <f t="shared" si="12"/>
        <v>3.7453183520599251E-3</v>
      </c>
      <c r="P72" s="180">
        <f t="shared" si="7"/>
        <v>0.81507490636704139</v>
      </c>
      <c r="Q72" s="55" t="s">
        <v>3831</v>
      </c>
      <c r="R72" s="52" t="s">
        <v>3830</v>
      </c>
      <c r="S72" s="168">
        <f t="shared" si="13"/>
        <v>2</v>
      </c>
      <c r="T72" s="169">
        <f t="shared" si="14"/>
        <v>9.3632958801498128E-4</v>
      </c>
    </row>
    <row r="73" spans="2:20" ht="19.5" customHeight="1">
      <c r="B73" s="44">
        <f t="shared" si="10"/>
        <v>67</v>
      </c>
      <c r="C73" s="75">
        <v>2</v>
      </c>
      <c r="D73" s="69" t="s">
        <v>3856</v>
      </c>
      <c r="E73" s="46" t="s">
        <v>84</v>
      </c>
      <c r="F73" s="66" t="s">
        <v>3408</v>
      </c>
      <c r="G73" s="48" t="s">
        <v>2</v>
      </c>
      <c r="H73" s="56" t="s">
        <v>3220</v>
      </c>
      <c r="I73" s="164"/>
      <c r="J73" s="182">
        <f t="shared" si="15"/>
        <v>67</v>
      </c>
      <c r="K73" s="165">
        <f t="shared" si="9"/>
        <v>61</v>
      </c>
      <c r="L73" s="48" t="s">
        <v>3171</v>
      </c>
      <c r="M73" s="56" t="s">
        <v>3266</v>
      </c>
      <c r="N73" s="166">
        <f t="shared" si="11"/>
        <v>8</v>
      </c>
      <c r="O73" s="167">
        <f t="shared" si="12"/>
        <v>3.7453183520599251E-3</v>
      </c>
      <c r="P73" s="180">
        <f t="shared" si="7"/>
        <v>0.81882022471910132</v>
      </c>
      <c r="Q73" s="55" t="s">
        <v>405</v>
      </c>
      <c r="R73" s="52" t="s">
        <v>3858</v>
      </c>
      <c r="S73" s="168">
        <f t="shared" si="13"/>
        <v>1</v>
      </c>
      <c r="T73" s="169">
        <f t="shared" si="14"/>
        <v>4.6816479400749064E-4</v>
      </c>
    </row>
    <row r="74" spans="2:20" ht="19.5" customHeight="1">
      <c r="B74" s="44">
        <f t="shared" si="10"/>
        <v>68</v>
      </c>
      <c r="C74" s="75">
        <v>5</v>
      </c>
      <c r="D74" s="69" t="s">
        <v>4534</v>
      </c>
      <c r="E74" s="46" t="s">
        <v>772</v>
      </c>
      <c r="F74" s="66" t="s">
        <v>3409</v>
      </c>
      <c r="G74" s="48" t="s">
        <v>3331</v>
      </c>
      <c r="H74" s="56" t="s">
        <v>3223</v>
      </c>
      <c r="I74" s="164"/>
      <c r="J74" s="182">
        <f t="shared" si="15"/>
        <v>68</v>
      </c>
      <c r="K74" s="165">
        <f t="shared" si="9"/>
        <v>68</v>
      </c>
      <c r="L74" s="48" t="s">
        <v>1305</v>
      </c>
      <c r="M74" s="56" t="s">
        <v>3254</v>
      </c>
      <c r="N74" s="166">
        <f t="shared" si="11"/>
        <v>7</v>
      </c>
      <c r="O74" s="167">
        <f t="shared" si="12"/>
        <v>3.2771535580524347E-3</v>
      </c>
      <c r="P74" s="180">
        <f t="shared" ref="P74:P137" si="16">O74+P73</f>
        <v>0.82209737827715379</v>
      </c>
      <c r="Q74" s="78" t="s">
        <v>3205</v>
      </c>
      <c r="R74" s="54" t="s">
        <v>3206</v>
      </c>
      <c r="S74" s="168">
        <f t="shared" si="13"/>
        <v>1</v>
      </c>
      <c r="T74" s="169">
        <f t="shared" si="14"/>
        <v>4.6816479400749064E-4</v>
      </c>
    </row>
    <row r="75" spans="2:20" ht="19.5" customHeight="1">
      <c r="B75" s="44">
        <f t="shared" si="10"/>
        <v>69</v>
      </c>
      <c r="C75" s="75">
        <v>3</v>
      </c>
      <c r="D75" s="69" t="s">
        <v>4056</v>
      </c>
      <c r="E75" s="46" t="s">
        <v>423</v>
      </c>
      <c r="F75" s="66" t="s">
        <v>3409</v>
      </c>
      <c r="G75" s="48" t="s">
        <v>3167</v>
      </c>
      <c r="H75" s="56" t="s">
        <v>3215</v>
      </c>
      <c r="I75" s="164"/>
      <c r="J75" s="182">
        <f t="shared" si="15"/>
        <v>69</v>
      </c>
      <c r="K75" s="165">
        <f t="shared" si="9"/>
        <v>68</v>
      </c>
      <c r="L75" s="60" t="s">
        <v>26</v>
      </c>
      <c r="M75" s="58" t="s">
        <v>3293</v>
      </c>
      <c r="N75" s="166">
        <f t="shared" si="11"/>
        <v>7</v>
      </c>
      <c r="O75" s="167">
        <f t="shared" si="12"/>
        <v>3.2771535580524347E-3</v>
      </c>
      <c r="P75" s="180">
        <f t="shared" si="16"/>
        <v>0.82537453183520626</v>
      </c>
      <c r="Q75" s="78" t="s">
        <v>3175</v>
      </c>
      <c r="R75" s="54" t="s">
        <v>3235</v>
      </c>
      <c r="S75" s="168">
        <f t="shared" si="13"/>
        <v>5</v>
      </c>
      <c r="T75" s="169">
        <f t="shared" si="14"/>
        <v>2.3408239700374533E-3</v>
      </c>
    </row>
    <row r="76" spans="2:20" ht="19.5" customHeight="1">
      <c r="B76" s="44">
        <f t="shared" si="10"/>
        <v>70</v>
      </c>
      <c r="C76" s="75">
        <v>4</v>
      </c>
      <c r="D76" s="69" t="s">
        <v>4258</v>
      </c>
      <c r="E76" s="46" t="s">
        <v>219</v>
      </c>
      <c r="F76" s="66" t="s">
        <v>3409</v>
      </c>
      <c r="G76" s="48" t="s">
        <v>3160</v>
      </c>
      <c r="H76" s="59" t="s">
        <v>3204</v>
      </c>
      <c r="I76" s="164"/>
      <c r="J76" s="182">
        <f t="shared" si="15"/>
        <v>70</v>
      </c>
      <c r="K76" s="165">
        <f t="shared" si="9"/>
        <v>68</v>
      </c>
      <c r="L76" s="60" t="s">
        <v>33</v>
      </c>
      <c r="M76" s="58" t="s">
        <v>3334</v>
      </c>
      <c r="N76" s="166">
        <f t="shared" si="11"/>
        <v>7</v>
      </c>
      <c r="O76" s="167">
        <f t="shared" si="12"/>
        <v>3.2771535580524347E-3</v>
      </c>
      <c r="P76" s="180">
        <f t="shared" si="16"/>
        <v>0.82865168539325873</v>
      </c>
      <c r="Q76" s="55" t="s">
        <v>542</v>
      </c>
      <c r="R76" s="52" t="s">
        <v>3303</v>
      </c>
      <c r="S76" s="168">
        <f t="shared" si="13"/>
        <v>1</v>
      </c>
      <c r="T76" s="169">
        <f t="shared" si="14"/>
        <v>4.6816479400749064E-4</v>
      </c>
    </row>
    <row r="77" spans="2:20" ht="19.5" customHeight="1">
      <c r="B77" s="44">
        <f t="shared" si="10"/>
        <v>71</v>
      </c>
      <c r="C77" s="75">
        <v>6</v>
      </c>
      <c r="D77" s="69" t="s">
        <v>4696</v>
      </c>
      <c r="E77" s="46" t="s">
        <v>935</v>
      </c>
      <c r="F77" s="66" t="s">
        <v>3409</v>
      </c>
      <c r="G77" s="48" t="s">
        <v>65</v>
      </c>
      <c r="H77" s="58" t="s">
        <v>3187</v>
      </c>
      <c r="I77" s="164"/>
      <c r="J77" s="182">
        <f t="shared" si="15"/>
        <v>71</v>
      </c>
      <c r="K77" s="165">
        <f t="shared" si="9"/>
        <v>68</v>
      </c>
      <c r="L77" s="73" t="s">
        <v>3868</v>
      </c>
      <c r="M77" s="58" t="s">
        <v>3361</v>
      </c>
      <c r="N77" s="166">
        <f t="shared" si="11"/>
        <v>7</v>
      </c>
      <c r="O77" s="167">
        <f t="shared" si="12"/>
        <v>3.2771535580524347E-3</v>
      </c>
      <c r="P77" s="180">
        <f t="shared" si="16"/>
        <v>0.8319288389513112</v>
      </c>
      <c r="Q77" s="78" t="s">
        <v>3182</v>
      </c>
      <c r="R77" s="54" t="s">
        <v>3238</v>
      </c>
      <c r="S77" s="168">
        <f t="shared" si="13"/>
        <v>13</v>
      </c>
      <c r="T77" s="169">
        <f t="shared" si="14"/>
        <v>6.0861423220973784E-3</v>
      </c>
    </row>
    <row r="78" spans="2:20" ht="19.5" customHeight="1">
      <c r="B78" s="44">
        <f t="shared" si="10"/>
        <v>72</v>
      </c>
      <c r="C78" s="75">
        <v>4</v>
      </c>
      <c r="D78" s="69" t="s">
        <v>4259</v>
      </c>
      <c r="E78" s="46" t="s">
        <v>596</v>
      </c>
      <c r="F78" s="66" t="s">
        <v>3409</v>
      </c>
      <c r="G78" s="48" t="s">
        <v>72</v>
      </c>
      <c r="H78" s="58" t="s">
        <v>3191</v>
      </c>
      <c r="I78" s="164"/>
      <c r="J78" s="182">
        <f t="shared" si="15"/>
        <v>72</v>
      </c>
      <c r="K78" s="165">
        <f t="shared" si="9"/>
        <v>68</v>
      </c>
      <c r="L78" s="48" t="s">
        <v>3196</v>
      </c>
      <c r="M78" s="59" t="s">
        <v>3197</v>
      </c>
      <c r="N78" s="166">
        <f t="shared" si="11"/>
        <v>7</v>
      </c>
      <c r="O78" s="167">
        <f t="shared" si="12"/>
        <v>3.2771535580524347E-3</v>
      </c>
      <c r="P78" s="180">
        <f t="shared" si="16"/>
        <v>0.83520599250936367</v>
      </c>
      <c r="Q78" s="55" t="s">
        <v>1509</v>
      </c>
      <c r="R78" s="52" t="s">
        <v>3358</v>
      </c>
      <c r="S78" s="168">
        <f t="shared" si="13"/>
        <v>1</v>
      </c>
      <c r="T78" s="169">
        <f t="shared" si="14"/>
        <v>4.6816479400749064E-4</v>
      </c>
    </row>
    <row r="79" spans="2:20" ht="19.5" customHeight="1">
      <c r="B79" s="44">
        <f t="shared" si="10"/>
        <v>73</v>
      </c>
      <c r="C79" s="75">
        <v>5</v>
      </c>
      <c r="D79" s="69" t="s">
        <v>4535</v>
      </c>
      <c r="E79" s="46" t="s">
        <v>129</v>
      </c>
      <c r="F79" s="66" t="s">
        <v>3409</v>
      </c>
      <c r="G79" s="48" t="s">
        <v>3174</v>
      </c>
      <c r="H79" s="56" t="s">
        <v>3224</v>
      </c>
      <c r="I79" s="164"/>
      <c r="J79" s="182">
        <f t="shared" si="15"/>
        <v>73</v>
      </c>
      <c r="K79" s="165">
        <f t="shared" si="9"/>
        <v>68</v>
      </c>
      <c r="L79" s="51" t="s">
        <v>4487</v>
      </c>
      <c r="M79" s="58" t="s">
        <v>4486</v>
      </c>
      <c r="N79" s="166">
        <f t="shared" si="11"/>
        <v>7</v>
      </c>
      <c r="O79" s="167">
        <f t="shared" si="12"/>
        <v>3.2771535580524347E-3</v>
      </c>
      <c r="P79" s="180">
        <f t="shared" si="16"/>
        <v>0.83848314606741614</v>
      </c>
      <c r="Q79" s="55" t="s">
        <v>3845</v>
      </c>
      <c r="R79" s="52" t="s">
        <v>3477</v>
      </c>
      <c r="S79" s="168">
        <f t="shared" si="13"/>
        <v>1</v>
      </c>
      <c r="T79" s="169">
        <f t="shared" si="14"/>
        <v>4.6816479400749064E-4</v>
      </c>
    </row>
    <row r="80" spans="2:20" ht="19.5" customHeight="1">
      <c r="B80" s="44">
        <f t="shared" si="10"/>
        <v>74</v>
      </c>
      <c r="C80" s="75"/>
      <c r="D80" s="45"/>
      <c r="E80" s="46" t="s">
        <v>1276</v>
      </c>
      <c r="F80" s="66" t="s">
        <v>3409</v>
      </c>
      <c r="G80" s="48" t="s">
        <v>1204</v>
      </c>
      <c r="H80" s="56" t="s">
        <v>3225</v>
      </c>
      <c r="I80" s="164"/>
      <c r="J80" s="182">
        <f t="shared" si="15"/>
        <v>74</v>
      </c>
      <c r="K80" s="165">
        <f t="shared" si="9"/>
        <v>74</v>
      </c>
      <c r="L80" s="60" t="s">
        <v>109</v>
      </c>
      <c r="M80" s="58" t="s">
        <v>3327</v>
      </c>
      <c r="N80" s="166">
        <f t="shared" si="11"/>
        <v>6</v>
      </c>
      <c r="O80" s="167">
        <f t="shared" si="12"/>
        <v>2.8089887640449437E-3</v>
      </c>
      <c r="P80" s="180">
        <f t="shared" si="16"/>
        <v>0.84129213483146104</v>
      </c>
      <c r="Q80" s="78" t="s">
        <v>350</v>
      </c>
      <c r="R80" s="52" t="s">
        <v>3186</v>
      </c>
      <c r="S80" s="168">
        <f t="shared" si="13"/>
        <v>45</v>
      </c>
      <c r="T80" s="169">
        <f t="shared" si="14"/>
        <v>2.1067415730337078E-2</v>
      </c>
    </row>
    <row r="81" spans="2:20" ht="19.5" customHeight="1">
      <c r="B81" s="44">
        <f t="shared" si="10"/>
        <v>75</v>
      </c>
      <c r="C81" s="75"/>
      <c r="D81" s="45"/>
      <c r="E81" s="46" t="s">
        <v>1277</v>
      </c>
      <c r="F81" s="66" t="s">
        <v>3409</v>
      </c>
      <c r="G81" s="47" t="s">
        <v>3178</v>
      </c>
      <c r="H81" s="56" t="s">
        <v>3226</v>
      </c>
      <c r="I81" s="164"/>
      <c r="J81" s="182">
        <f t="shared" si="15"/>
        <v>75</v>
      </c>
      <c r="K81" s="165">
        <f t="shared" si="9"/>
        <v>74</v>
      </c>
      <c r="L81" s="60" t="s">
        <v>399</v>
      </c>
      <c r="M81" s="58" t="s">
        <v>3321</v>
      </c>
      <c r="N81" s="166">
        <f t="shared" si="11"/>
        <v>6</v>
      </c>
      <c r="O81" s="167">
        <f t="shared" si="12"/>
        <v>2.8089887640449437E-3</v>
      </c>
      <c r="P81" s="180">
        <f t="shared" si="16"/>
        <v>0.84410112359550593</v>
      </c>
      <c r="Q81" s="78" t="s">
        <v>3285</v>
      </c>
      <c r="R81" s="52" t="s">
        <v>3214</v>
      </c>
      <c r="S81" s="168">
        <f t="shared" si="13"/>
        <v>31</v>
      </c>
      <c r="T81" s="169">
        <f t="shared" si="14"/>
        <v>1.451310861423221E-2</v>
      </c>
    </row>
    <row r="82" spans="2:20" ht="19.5" customHeight="1">
      <c r="B82" s="44">
        <f t="shared" si="10"/>
        <v>76</v>
      </c>
      <c r="C82" s="75"/>
      <c r="D82" s="45"/>
      <c r="E82" s="46" t="s">
        <v>1278</v>
      </c>
      <c r="F82" s="66" t="s">
        <v>3409</v>
      </c>
      <c r="G82" s="47" t="s">
        <v>15</v>
      </c>
      <c r="H82" s="56" t="s">
        <v>3227</v>
      </c>
      <c r="I82" s="164"/>
      <c r="J82" s="182">
        <f t="shared" si="15"/>
        <v>76</v>
      </c>
      <c r="K82" s="165">
        <f t="shared" ref="K82:K113" si="17">RANK(N82,$N$7:$N$211,0)</f>
        <v>74</v>
      </c>
      <c r="L82" s="47" t="s">
        <v>3178</v>
      </c>
      <c r="M82" s="56" t="s">
        <v>3226</v>
      </c>
      <c r="N82" s="166">
        <f t="shared" si="11"/>
        <v>6</v>
      </c>
      <c r="O82" s="167">
        <f t="shared" si="12"/>
        <v>2.8089887640449437E-3</v>
      </c>
      <c r="P82" s="180">
        <f t="shared" si="16"/>
        <v>0.84691011235955083</v>
      </c>
      <c r="Q82" s="55" t="s">
        <v>26</v>
      </c>
      <c r="R82" s="52" t="s">
        <v>3293</v>
      </c>
      <c r="S82" s="168">
        <f t="shared" si="13"/>
        <v>7</v>
      </c>
      <c r="T82" s="169">
        <f t="shared" si="14"/>
        <v>3.2771535580524347E-3</v>
      </c>
    </row>
    <row r="83" spans="2:20" ht="19.5" customHeight="1">
      <c r="B83" s="44">
        <f t="shared" si="10"/>
        <v>77</v>
      </c>
      <c r="C83" s="75">
        <v>5</v>
      </c>
      <c r="D83" s="69" t="s">
        <v>4536</v>
      </c>
      <c r="E83" s="46" t="s">
        <v>773</v>
      </c>
      <c r="F83" s="66" t="s">
        <v>3409</v>
      </c>
      <c r="G83" s="48" t="s">
        <v>3168</v>
      </c>
      <c r="H83" s="56" t="s">
        <v>3228</v>
      </c>
      <c r="I83" s="164"/>
      <c r="J83" s="182">
        <f t="shared" si="15"/>
        <v>77</v>
      </c>
      <c r="K83" s="165">
        <f t="shared" si="17"/>
        <v>74</v>
      </c>
      <c r="L83" s="60" t="s">
        <v>3314</v>
      </c>
      <c r="M83" s="58" t="s">
        <v>3233</v>
      </c>
      <c r="N83" s="166">
        <f t="shared" si="11"/>
        <v>6</v>
      </c>
      <c r="O83" s="167">
        <f t="shared" si="12"/>
        <v>2.8089887640449437E-3</v>
      </c>
      <c r="P83" s="180">
        <f t="shared" si="16"/>
        <v>0.84971910112359572</v>
      </c>
      <c r="Q83" s="55" t="s">
        <v>396</v>
      </c>
      <c r="R83" s="52" t="s">
        <v>3841</v>
      </c>
      <c r="S83" s="168">
        <f t="shared" si="13"/>
        <v>10</v>
      </c>
      <c r="T83" s="169">
        <f t="shared" si="14"/>
        <v>4.6816479400749065E-3</v>
      </c>
    </row>
    <row r="84" spans="2:20" ht="19.5" customHeight="1">
      <c r="B84" s="44">
        <f t="shared" si="10"/>
        <v>78</v>
      </c>
      <c r="C84" s="75">
        <v>5</v>
      </c>
      <c r="D84" s="69" t="s">
        <v>4537</v>
      </c>
      <c r="E84" s="46" t="s">
        <v>774</v>
      </c>
      <c r="F84" s="66" t="s">
        <v>3410</v>
      </c>
      <c r="G84" s="48" t="s">
        <v>65</v>
      </c>
      <c r="H84" s="58" t="s">
        <v>3187</v>
      </c>
      <c r="I84" s="164"/>
      <c r="J84" s="182">
        <f t="shared" si="15"/>
        <v>78</v>
      </c>
      <c r="K84" s="165">
        <f t="shared" si="17"/>
        <v>74</v>
      </c>
      <c r="L84" s="60" t="s">
        <v>330</v>
      </c>
      <c r="M84" s="58" t="s">
        <v>3738</v>
      </c>
      <c r="N84" s="166">
        <f t="shared" si="11"/>
        <v>6</v>
      </c>
      <c r="O84" s="167">
        <f t="shared" si="12"/>
        <v>2.8089887640449437E-3</v>
      </c>
      <c r="P84" s="180">
        <f t="shared" si="16"/>
        <v>0.85252808988764062</v>
      </c>
      <c r="Q84" s="78" t="s">
        <v>592</v>
      </c>
      <c r="R84" s="61" t="s">
        <v>3194</v>
      </c>
      <c r="S84" s="168">
        <f t="shared" si="13"/>
        <v>13</v>
      </c>
      <c r="T84" s="169">
        <f t="shared" si="14"/>
        <v>6.0861423220973784E-3</v>
      </c>
    </row>
    <row r="85" spans="2:20" ht="19.5" customHeight="1">
      <c r="B85" s="44">
        <f t="shared" si="10"/>
        <v>79</v>
      </c>
      <c r="C85" s="75"/>
      <c r="D85" s="45"/>
      <c r="E85" s="46" t="s">
        <v>1279</v>
      </c>
      <c r="F85" s="66" t="s">
        <v>3410</v>
      </c>
      <c r="G85" s="170" t="s">
        <v>3180</v>
      </c>
      <c r="H85" s="56" t="s">
        <v>3229</v>
      </c>
      <c r="I85" s="164"/>
      <c r="J85" s="182">
        <f t="shared" si="15"/>
        <v>79</v>
      </c>
      <c r="K85" s="165">
        <f t="shared" si="17"/>
        <v>74</v>
      </c>
      <c r="L85" s="48" t="s">
        <v>64</v>
      </c>
      <c r="M85" s="58" t="s">
        <v>3192</v>
      </c>
      <c r="N85" s="166">
        <f t="shared" si="11"/>
        <v>6</v>
      </c>
      <c r="O85" s="167">
        <f t="shared" si="12"/>
        <v>2.8089887640449437E-3</v>
      </c>
      <c r="P85" s="180">
        <f t="shared" si="16"/>
        <v>0.85533707865168551</v>
      </c>
      <c r="Q85" s="78" t="s">
        <v>3349</v>
      </c>
      <c r="R85" s="61" t="s">
        <v>3350</v>
      </c>
      <c r="S85" s="168">
        <f t="shared" si="13"/>
        <v>9</v>
      </c>
      <c r="T85" s="169">
        <f t="shared" si="14"/>
        <v>4.2134831460674156E-3</v>
      </c>
    </row>
    <row r="86" spans="2:20" ht="19.5" customHeight="1">
      <c r="B86" s="44">
        <f t="shared" si="10"/>
        <v>80</v>
      </c>
      <c r="C86" s="75">
        <v>5</v>
      </c>
      <c r="D86" s="69" t="s">
        <v>4538</v>
      </c>
      <c r="E86" s="46" t="s">
        <v>775</v>
      </c>
      <c r="F86" s="66" t="s">
        <v>3410</v>
      </c>
      <c r="G86" s="48" t="s">
        <v>465</v>
      </c>
      <c r="H86" s="56" t="s">
        <v>3230</v>
      </c>
      <c r="I86" s="164"/>
      <c r="J86" s="182">
        <f t="shared" si="15"/>
        <v>80</v>
      </c>
      <c r="K86" s="165">
        <f t="shared" si="17"/>
        <v>74</v>
      </c>
      <c r="L86" s="60" t="s">
        <v>3347</v>
      </c>
      <c r="M86" s="58" t="s">
        <v>3346</v>
      </c>
      <c r="N86" s="166">
        <f t="shared" si="11"/>
        <v>6</v>
      </c>
      <c r="O86" s="167">
        <f t="shared" si="12"/>
        <v>2.8089887640449437E-3</v>
      </c>
      <c r="P86" s="180">
        <f t="shared" si="16"/>
        <v>0.85814606741573041</v>
      </c>
      <c r="Q86" s="78" t="s">
        <v>1204</v>
      </c>
      <c r="R86" s="54" t="s">
        <v>3225</v>
      </c>
      <c r="S86" s="168">
        <f t="shared" si="13"/>
        <v>68</v>
      </c>
      <c r="T86" s="169">
        <f t="shared" si="14"/>
        <v>3.1835205992509365E-2</v>
      </c>
    </row>
    <row r="87" spans="2:20" ht="19.5" customHeight="1">
      <c r="B87" s="44">
        <f t="shared" si="10"/>
        <v>81</v>
      </c>
      <c r="C87" s="75">
        <v>5</v>
      </c>
      <c r="D87" s="69" t="s">
        <v>4340</v>
      </c>
      <c r="E87" s="46" t="s">
        <v>776</v>
      </c>
      <c r="F87" s="66" t="s">
        <v>3410</v>
      </c>
      <c r="G87" s="48" t="s">
        <v>3167</v>
      </c>
      <c r="H87" s="56" t="s">
        <v>3215</v>
      </c>
      <c r="I87" s="164"/>
      <c r="J87" s="182">
        <f t="shared" si="15"/>
        <v>81</v>
      </c>
      <c r="K87" s="165">
        <f t="shared" si="17"/>
        <v>74</v>
      </c>
      <c r="L87" s="48" t="s">
        <v>3247</v>
      </c>
      <c r="M87" s="56" t="s">
        <v>3219</v>
      </c>
      <c r="N87" s="166">
        <f t="shared" si="11"/>
        <v>6</v>
      </c>
      <c r="O87" s="167">
        <f t="shared" si="12"/>
        <v>2.8089887640449437E-3</v>
      </c>
      <c r="P87" s="180">
        <f t="shared" si="16"/>
        <v>0.8609550561797753</v>
      </c>
      <c r="Q87" s="55" t="s">
        <v>3853</v>
      </c>
      <c r="R87" s="52" t="s">
        <v>3852</v>
      </c>
      <c r="S87" s="168">
        <f t="shared" si="13"/>
        <v>1</v>
      </c>
      <c r="T87" s="169">
        <f t="shared" si="14"/>
        <v>4.6816479400749064E-4</v>
      </c>
    </row>
    <row r="88" spans="2:20" ht="19.5" customHeight="1">
      <c r="B88" s="44">
        <f t="shared" si="10"/>
        <v>82</v>
      </c>
      <c r="C88" s="75">
        <v>3</v>
      </c>
      <c r="D88" s="69" t="s">
        <v>4057</v>
      </c>
      <c r="E88" s="46" t="s">
        <v>130</v>
      </c>
      <c r="F88" s="66" t="s">
        <v>3410</v>
      </c>
      <c r="G88" s="48" t="s">
        <v>388</v>
      </c>
      <c r="H88" s="56" t="s">
        <v>3231</v>
      </c>
      <c r="I88" s="164"/>
      <c r="J88" s="182">
        <f t="shared" si="15"/>
        <v>82</v>
      </c>
      <c r="K88" s="165">
        <f t="shared" si="17"/>
        <v>74</v>
      </c>
      <c r="L88" s="60" t="s">
        <v>3323</v>
      </c>
      <c r="M88" s="58" t="s">
        <v>3322</v>
      </c>
      <c r="N88" s="166">
        <f t="shared" si="11"/>
        <v>6</v>
      </c>
      <c r="O88" s="167">
        <f t="shared" si="12"/>
        <v>2.8089887640449437E-3</v>
      </c>
      <c r="P88" s="180">
        <f t="shared" si="16"/>
        <v>0.8637640449438202</v>
      </c>
      <c r="Q88" s="55" t="s">
        <v>412</v>
      </c>
      <c r="R88" s="52" t="s">
        <v>3834</v>
      </c>
      <c r="S88" s="168">
        <f t="shared" si="13"/>
        <v>4</v>
      </c>
      <c r="T88" s="169">
        <f t="shared" si="14"/>
        <v>1.8726591760299626E-3</v>
      </c>
    </row>
    <row r="89" spans="2:20" ht="19.5" customHeight="1">
      <c r="B89" s="44">
        <f t="shared" si="10"/>
        <v>83</v>
      </c>
      <c r="C89" s="75"/>
      <c r="D89" s="45"/>
      <c r="E89" s="46" t="s">
        <v>1280</v>
      </c>
      <c r="F89" s="66" t="s">
        <v>3411</v>
      </c>
      <c r="G89" s="48" t="s">
        <v>3181</v>
      </c>
      <c r="H89" s="56" t="s">
        <v>3232</v>
      </c>
      <c r="I89" s="164"/>
      <c r="J89" s="182">
        <f t="shared" si="15"/>
        <v>83</v>
      </c>
      <c r="K89" s="165">
        <f t="shared" si="17"/>
        <v>74</v>
      </c>
      <c r="L89" s="48" t="s">
        <v>3163</v>
      </c>
      <c r="M89" s="59" t="s">
        <v>3213</v>
      </c>
      <c r="N89" s="166">
        <f t="shared" si="11"/>
        <v>6</v>
      </c>
      <c r="O89" s="167">
        <f t="shared" si="12"/>
        <v>2.8089887640449437E-3</v>
      </c>
      <c r="P89" s="180">
        <f t="shared" si="16"/>
        <v>0.86657303370786509</v>
      </c>
      <c r="Q89" s="78" t="s">
        <v>834</v>
      </c>
      <c r="R89" s="61" t="s">
        <v>3211</v>
      </c>
      <c r="S89" s="168">
        <f t="shared" si="13"/>
        <v>5</v>
      </c>
      <c r="T89" s="169">
        <f t="shared" si="14"/>
        <v>2.3408239700374533E-3</v>
      </c>
    </row>
    <row r="90" spans="2:20" ht="19.5" customHeight="1">
      <c r="B90" s="44">
        <f t="shared" si="10"/>
        <v>84</v>
      </c>
      <c r="C90" s="75"/>
      <c r="D90" s="45"/>
      <c r="E90" s="46" t="s">
        <v>1281</v>
      </c>
      <c r="F90" s="66" t="s">
        <v>3411</v>
      </c>
      <c r="G90" s="48" t="s">
        <v>361</v>
      </c>
      <c r="H90" s="56" t="s">
        <v>3233</v>
      </c>
      <c r="I90" s="164"/>
      <c r="J90" s="182">
        <f t="shared" si="15"/>
        <v>84</v>
      </c>
      <c r="K90" s="165">
        <f t="shared" si="17"/>
        <v>74</v>
      </c>
      <c r="L90" s="48" t="s">
        <v>3246</v>
      </c>
      <c r="M90" s="56" t="s">
        <v>3245</v>
      </c>
      <c r="N90" s="166">
        <f t="shared" si="11"/>
        <v>6</v>
      </c>
      <c r="O90" s="167">
        <f t="shared" si="12"/>
        <v>2.8089887640449437E-3</v>
      </c>
      <c r="P90" s="180">
        <f t="shared" si="16"/>
        <v>0.86938202247190999</v>
      </c>
      <c r="Q90" s="55" t="s">
        <v>465</v>
      </c>
      <c r="R90" s="52" t="s">
        <v>3230</v>
      </c>
      <c r="S90" s="168">
        <f t="shared" si="13"/>
        <v>8</v>
      </c>
      <c r="T90" s="169">
        <f t="shared" si="14"/>
        <v>3.7453183520599251E-3</v>
      </c>
    </row>
    <row r="91" spans="2:20" ht="19.5" customHeight="1">
      <c r="B91" s="44">
        <f t="shared" si="10"/>
        <v>85</v>
      </c>
      <c r="C91" s="75"/>
      <c r="D91" s="45"/>
      <c r="E91" s="46" t="s">
        <v>1282</v>
      </c>
      <c r="F91" s="66" t="s">
        <v>3411</v>
      </c>
      <c r="G91" s="48" t="s">
        <v>1204</v>
      </c>
      <c r="H91" s="56" t="s">
        <v>3225</v>
      </c>
      <c r="I91" s="164"/>
      <c r="J91" s="182">
        <f t="shared" si="15"/>
        <v>85</v>
      </c>
      <c r="K91" s="165">
        <f t="shared" si="17"/>
        <v>74</v>
      </c>
      <c r="L91" s="48" t="s">
        <v>3331</v>
      </c>
      <c r="M91" s="56" t="s">
        <v>3223</v>
      </c>
      <c r="N91" s="166">
        <f t="shared" si="11"/>
        <v>6</v>
      </c>
      <c r="O91" s="167">
        <f t="shared" si="12"/>
        <v>2.8089887640449437E-3</v>
      </c>
      <c r="P91" s="180">
        <f t="shared" si="16"/>
        <v>0.87219101123595488</v>
      </c>
      <c r="Q91" s="78" t="s">
        <v>3167</v>
      </c>
      <c r="R91" s="54" t="s">
        <v>3215</v>
      </c>
      <c r="S91" s="168">
        <f t="shared" si="13"/>
        <v>112</v>
      </c>
      <c r="T91" s="169">
        <f t="shared" si="14"/>
        <v>5.2434456928838954E-2</v>
      </c>
    </row>
    <row r="92" spans="2:20" ht="19.5" customHeight="1">
      <c r="B92" s="44">
        <f t="shared" si="10"/>
        <v>86</v>
      </c>
      <c r="C92" s="75"/>
      <c r="D92" s="45"/>
      <c r="E92" s="46" t="s">
        <v>1283</v>
      </c>
      <c r="F92" s="66" t="s">
        <v>3411</v>
      </c>
      <c r="G92" s="48" t="s">
        <v>406</v>
      </c>
      <c r="H92" s="56" t="s">
        <v>3234</v>
      </c>
      <c r="I92" s="164"/>
      <c r="J92" s="182">
        <f t="shared" si="15"/>
        <v>86</v>
      </c>
      <c r="K92" s="165">
        <f t="shared" si="17"/>
        <v>86</v>
      </c>
      <c r="L92" s="60" t="s">
        <v>1225</v>
      </c>
      <c r="M92" s="58" t="s">
        <v>3348</v>
      </c>
      <c r="N92" s="166">
        <f t="shared" si="11"/>
        <v>5</v>
      </c>
      <c r="O92" s="167">
        <f t="shared" si="12"/>
        <v>2.3408239700374533E-3</v>
      </c>
      <c r="P92" s="180">
        <f t="shared" si="16"/>
        <v>0.87453183520599231</v>
      </c>
      <c r="Q92" s="81" t="s">
        <v>3178</v>
      </c>
      <c r="R92" s="54" t="s">
        <v>3226</v>
      </c>
      <c r="S92" s="168">
        <f t="shared" si="13"/>
        <v>6</v>
      </c>
      <c r="T92" s="169">
        <f t="shared" si="14"/>
        <v>2.8089887640449437E-3</v>
      </c>
    </row>
    <row r="93" spans="2:20" ht="19.5" customHeight="1">
      <c r="B93" s="44">
        <f t="shared" si="10"/>
        <v>87</v>
      </c>
      <c r="C93" s="75">
        <v>1</v>
      </c>
      <c r="D93" s="69" t="s">
        <v>3753</v>
      </c>
      <c r="E93" s="46" t="s">
        <v>3</v>
      </c>
      <c r="F93" s="66" t="s">
        <v>3412</v>
      </c>
      <c r="G93" s="48" t="s">
        <v>3175</v>
      </c>
      <c r="H93" s="56" t="s">
        <v>3235</v>
      </c>
      <c r="I93" s="164"/>
      <c r="J93" s="182">
        <f t="shared" si="15"/>
        <v>87</v>
      </c>
      <c r="K93" s="165">
        <f t="shared" si="17"/>
        <v>86</v>
      </c>
      <c r="L93" s="60" t="s">
        <v>376</v>
      </c>
      <c r="M93" s="58" t="s">
        <v>3356</v>
      </c>
      <c r="N93" s="166">
        <f t="shared" si="11"/>
        <v>5</v>
      </c>
      <c r="O93" s="167">
        <f t="shared" si="12"/>
        <v>2.3408239700374533E-3</v>
      </c>
      <c r="P93" s="180">
        <f t="shared" si="16"/>
        <v>0.87687265917602975</v>
      </c>
      <c r="Q93" s="39" t="s">
        <v>667</v>
      </c>
      <c r="R93" s="52" t="s">
        <v>3499</v>
      </c>
      <c r="S93" s="168">
        <f t="shared" si="13"/>
        <v>3</v>
      </c>
      <c r="T93" s="169">
        <f t="shared" si="14"/>
        <v>1.4044943820224719E-3</v>
      </c>
    </row>
    <row r="94" spans="2:20" ht="19.5" customHeight="1">
      <c r="B94" s="44">
        <f t="shared" si="10"/>
        <v>88</v>
      </c>
      <c r="C94" s="75">
        <v>6</v>
      </c>
      <c r="D94" s="69" t="s">
        <v>4697</v>
      </c>
      <c r="E94" s="46" t="s">
        <v>131</v>
      </c>
      <c r="F94" s="66" t="s">
        <v>3412</v>
      </c>
      <c r="G94" s="48" t="s">
        <v>3176</v>
      </c>
      <c r="H94" s="56" t="s">
        <v>3236</v>
      </c>
      <c r="I94" s="164"/>
      <c r="J94" s="182">
        <f t="shared" si="15"/>
        <v>88</v>
      </c>
      <c r="K94" s="165">
        <f t="shared" si="17"/>
        <v>86</v>
      </c>
      <c r="L94" s="60" t="s">
        <v>3279</v>
      </c>
      <c r="M94" s="58" t="s">
        <v>3278</v>
      </c>
      <c r="N94" s="166">
        <f t="shared" si="11"/>
        <v>5</v>
      </c>
      <c r="O94" s="167">
        <f t="shared" si="12"/>
        <v>2.3408239700374533E-3</v>
      </c>
      <c r="P94" s="180">
        <f t="shared" si="16"/>
        <v>0.87921348314606718</v>
      </c>
      <c r="Q94" s="78" t="s">
        <v>3251</v>
      </c>
      <c r="R94" s="54" t="s">
        <v>3250</v>
      </c>
      <c r="S94" s="168">
        <f t="shared" si="13"/>
        <v>15</v>
      </c>
      <c r="T94" s="169">
        <f t="shared" si="14"/>
        <v>7.0224719101123594E-3</v>
      </c>
    </row>
    <row r="95" spans="2:20" ht="19.5" customHeight="1">
      <c r="B95" s="44">
        <f t="shared" si="10"/>
        <v>89</v>
      </c>
      <c r="C95" s="75">
        <v>6</v>
      </c>
      <c r="D95" s="69" t="s">
        <v>4698</v>
      </c>
      <c r="E95" s="46" t="s">
        <v>936</v>
      </c>
      <c r="F95" s="66" t="s">
        <v>3412</v>
      </c>
      <c r="G95" s="48" t="s">
        <v>3167</v>
      </c>
      <c r="H95" s="56" t="s">
        <v>3215</v>
      </c>
      <c r="I95" s="164"/>
      <c r="J95" s="182">
        <f t="shared" si="15"/>
        <v>89</v>
      </c>
      <c r="K95" s="165">
        <f t="shared" si="17"/>
        <v>86</v>
      </c>
      <c r="L95" s="60" t="s">
        <v>945</v>
      </c>
      <c r="M95" s="58" t="s">
        <v>3296</v>
      </c>
      <c r="N95" s="166">
        <f t="shared" si="11"/>
        <v>5</v>
      </c>
      <c r="O95" s="167">
        <f t="shared" si="12"/>
        <v>2.3408239700374533E-3</v>
      </c>
      <c r="P95" s="180">
        <f t="shared" si="16"/>
        <v>0.88155430711610461</v>
      </c>
      <c r="Q95" s="55" t="s">
        <v>3865</v>
      </c>
      <c r="R95" s="52" t="s">
        <v>3864</v>
      </c>
      <c r="S95" s="168">
        <f t="shared" si="13"/>
        <v>2</v>
      </c>
      <c r="T95" s="169">
        <f t="shared" si="14"/>
        <v>9.3632958801498128E-4</v>
      </c>
    </row>
    <row r="96" spans="2:20" ht="19.5" customHeight="1">
      <c r="B96" s="44">
        <f t="shared" si="10"/>
        <v>90</v>
      </c>
      <c r="C96" s="75"/>
      <c r="D96" s="45"/>
      <c r="E96" s="46" t="s">
        <v>1284</v>
      </c>
      <c r="F96" s="66" t="s">
        <v>3412</v>
      </c>
      <c r="G96" s="48" t="s">
        <v>7</v>
      </c>
      <c r="H96" s="56" t="s">
        <v>3237</v>
      </c>
      <c r="I96" s="164"/>
      <c r="J96" s="182">
        <f t="shared" si="15"/>
        <v>90</v>
      </c>
      <c r="K96" s="165">
        <f t="shared" si="17"/>
        <v>86</v>
      </c>
      <c r="L96" s="48" t="s">
        <v>3175</v>
      </c>
      <c r="M96" s="56" t="s">
        <v>3235</v>
      </c>
      <c r="N96" s="166">
        <f t="shared" si="11"/>
        <v>5</v>
      </c>
      <c r="O96" s="167">
        <f t="shared" si="12"/>
        <v>2.3408239700374533E-3</v>
      </c>
      <c r="P96" s="180">
        <f t="shared" si="16"/>
        <v>0.88389513108614204</v>
      </c>
      <c r="Q96" s="39" t="s">
        <v>1022</v>
      </c>
      <c r="R96" s="52" t="s">
        <v>4523</v>
      </c>
      <c r="S96" s="168">
        <f t="shared" si="13"/>
        <v>1</v>
      </c>
      <c r="T96" s="169">
        <f t="shared" si="14"/>
        <v>4.6816479400749064E-4</v>
      </c>
    </row>
    <row r="97" spans="2:20" ht="19.5" customHeight="1">
      <c r="B97" s="44">
        <f t="shared" si="10"/>
        <v>91</v>
      </c>
      <c r="C97" s="75"/>
      <c r="D97" s="45"/>
      <c r="E97" s="46" t="s">
        <v>1285</v>
      </c>
      <c r="F97" s="66" t="s">
        <v>3412</v>
      </c>
      <c r="G97" s="48" t="s">
        <v>350</v>
      </c>
      <c r="H97" s="58" t="s">
        <v>3186</v>
      </c>
      <c r="I97" s="164"/>
      <c r="J97" s="182">
        <f t="shared" si="15"/>
        <v>91</v>
      </c>
      <c r="K97" s="165">
        <f t="shared" si="17"/>
        <v>86</v>
      </c>
      <c r="L97" s="48" t="s">
        <v>834</v>
      </c>
      <c r="M97" s="59" t="s">
        <v>3211</v>
      </c>
      <c r="N97" s="166">
        <f t="shared" si="11"/>
        <v>5</v>
      </c>
      <c r="O97" s="167">
        <f t="shared" si="12"/>
        <v>2.3408239700374533E-3</v>
      </c>
      <c r="P97" s="180">
        <f t="shared" si="16"/>
        <v>0.88623595505617947</v>
      </c>
      <c r="Q97" s="39" t="s">
        <v>835</v>
      </c>
      <c r="R97" s="52" t="s">
        <v>4521</v>
      </c>
      <c r="S97" s="168">
        <f t="shared" si="13"/>
        <v>1</v>
      </c>
      <c r="T97" s="169">
        <f t="shared" si="14"/>
        <v>4.6816479400749064E-4</v>
      </c>
    </row>
    <row r="98" spans="2:20" ht="19.5" customHeight="1">
      <c r="B98" s="44">
        <f t="shared" si="10"/>
        <v>92</v>
      </c>
      <c r="C98" s="75"/>
      <c r="D98" s="45"/>
      <c r="E98" s="46" t="s">
        <v>1286</v>
      </c>
      <c r="F98" s="66" t="s">
        <v>3412</v>
      </c>
      <c r="G98" s="48" t="s">
        <v>3179</v>
      </c>
      <c r="H98" s="58" t="s">
        <v>3189</v>
      </c>
      <c r="I98" s="164"/>
      <c r="J98" s="182">
        <f t="shared" si="15"/>
        <v>92</v>
      </c>
      <c r="K98" s="165">
        <f t="shared" si="17"/>
        <v>86</v>
      </c>
      <c r="L98" s="48" t="s">
        <v>68</v>
      </c>
      <c r="M98" s="56" t="s">
        <v>3271</v>
      </c>
      <c r="N98" s="166">
        <f t="shared" si="11"/>
        <v>5</v>
      </c>
      <c r="O98" s="167">
        <f t="shared" si="12"/>
        <v>2.3408239700374533E-3</v>
      </c>
      <c r="P98" s="180">
        <f t="shared" si="16"/>
        <v>0.8885767790262169</v>
      </c>
      <c r="Q98" s="78" t="s">
        <v>3260</v>
      </c>
      <c r="R98" s="54" t="s">
        <v>3259</v>
      </c>
      <c r="S98" s="168">
        <f t="shared" si="13"/>
        <v>16</v>
      </c>
      <c r="T98" s="169">
        <f t="shared" si="14"/>
        <v>7.4906367041198503E-3</v>
      </c>
    </row>
    <row r="99" spans="2:20" ht="19.5" customHeight="1">
      <c r="B99" s="44">
        <f t="shared" si="10"/>
        <v>93</v>
      </c>
      <c r="C99" s="75">
        <v>4</v>
      </c>
      <c r="D99" s="69" t="s">
        <v>4226</v>
      </c>
      <c r="E99" s="46" t="s">
        <v>597</v>
      </c>
      <c r="F99" s="66" t="s">
        <v>3412</v>
      </c>
      <c r="G99" s="48" t="s">
        <v>36</v>
      </c>
      <c r="H99" s="59" t="s">
        <v>3198</v>
      </c>
      <c r="I99" s="164"/>
      <c r="J99" s="182">
        <f t="shared" si="15"/>
        <v>93</v>
      </c>
      <c r="K99" s="165">
        <f t="shared" si="17"/>
        <v>86</v>
      </c>
      <c r="L99" s="60" t="s">
        <v>76</v>
      </c>
      <c r="M99" s="58" t="s">
        <v>3345</v>
      </c>
      <c r="N99" s="166">
        <f t="shared" si="11"/>
        <v>5</v>
      </c>
      <c r="O99" s="167">
        <f t="shared" si="12"/>
        <v>2.3408239700374533E-3</v>
      </c>
      <c r="P99" s="180">
        <f t="shared" si="16"/>
        <v>0.89091760299625433</v>
      </c>
      <c r="Q99" s="55" t="s">
        <v>34</v>
      </c>
      <c r="R99" s="52" t="s">
        <v>3342</v>
      </c>
      <c r="S99" s="168">
        <f t="shared" si="13"/>
        <v>9</v>
      </c>
      <c r="T99" s="169">
        <f t="shared" si="14"/>
        <v>4.2134831460674156E-3</v>
      </c>
    </row>
    <row r="100" spans="2:20" ht="19.5" customHeight="1">
      <c r="B100" s="44">
        <f t="shared" si="10"/>
        <v>94</v>
      </c>
      <c r="C100" s="75"/>
      <c r="D100" s="45"/>
      <c r="E100" s="46" t="s">
        <v>1287</v>
      </c>
      <c r="F100" s="66" t="s">
        <v>3412</v>
      </c>
      <c r="G100" s="48" t="s">
        <v>3183</v>
      </c>
      <c r="H100" s="58" t="s">
        <v>3185</v>
      </c>
      <c r="I100" s="164"/>
      <c r="J100" s="182">
        <f t="shared" si="15"/>
        <v>94</v>
      </c>
      <c r="K100" s="165">
        <f t="shared" si="17"/>
        <v>86</v>
      </c>
      <c r="L100" s="48" t="s">
        <v>3174</v>
      </c>
      <c r="M100" s="56" t="s">
        <v>3224</v>
      </c>
      <c r="N100" s="166">
        <f t="shared" si="11"/>
        <v>5</v>
      </c>
      <c r="O100" s="167">
        <f t="shared" si="12"/>
        <v>2.3408239700374533E-3</v>
      </c>
      <c r="P100" s="180">
        <f t="shared" si="16"/>
        <v>0.89325842696629176</v>
      </c>
      <c r="Q100" s="55" t="s">
        <v>3737</v>
      </c>
      <c r="R100" s="52" t="s">
        <v>3736</v>
      </c>
      <c r="S100" s="168">
        <f t="shared" si="13"/>
        <v>4</v>
      </c>
      <c r="T100" s="169">
        <f t="shared" si="14"/>
        <v>1.8726591760299626E-3</v>
      </c>
    </row>
    <row r="101" spans="2:20" ht="19.5" customHeight="1">
      <c r="B101" s="44">
        <f t="shared" si="10"/>
        <v>95</v>
      </c>
      <c r="C101" s="75">
        <v>2</v>
      </c>
      <c r="D101" s="69" t="s">
        <v>3857</v>
      </c>
      <c r="E101" s="46" t="s">
        <v>86</v>
      </c>
      <c r="F101" s="66" t="s">
        <v>3412</v>
      </c>
      <c r="G101" s="48" t="s">
        <v>3166</v>
      </c>
      <c r="H101" s="59" t="s">
        <v>3195</v>
      </c>
      <c r="I101" s="164"/>
      <c r="J101" s="182">
        <f t="shared" si="15"/>
        <v>95</v>
      </c>
      <c r="K101" s="165">
        <f t="shared" si="17"/>
        <v>86</v>
      </c>
      <c r="L101" s="48" t="s">
        <v>3253</v>
      </c>
      <c r="M101" s="56" t="s">
        <v>3252</v>
      </c>
      <c r="N101" s="166">
        <f t="shared" si="11"/>
        <v>5</v>
      </c>
      <c r="O101" s="167">
        <f t="shared" si="12"/>
        <v>2.3408239700374533E-3</v>
      </c>
      <c r="P101" s="180">
        <f t="shared" si="16"/>
        <v>0.89559925093632919</v>
      </c>
      <c r="Q101" s="78" t="s">
        <v>3217</v>
      </c>
      <c r="R101" s="54" t="s">
        <v>3216</v>
      </c>
      <c r="S101" s="168">
        <f t="shared" si="13"/>
        <v>12</v>
      </c>
      <c r="T101" s="169">
        <f t="shared" si="14"/>
        <v>5.6179775280898875E-3</v>
      </c>
    </row>
    <row r="102" spans="2:20" ht="19.5" customHeight="1">
      <c r="B102" s="44">
        <f t="shared" si="10"/>
        <v>96</v>
      </c>
      <c r="C102" s="75"/>
      <c r="D102" s="45"/>
      <c r="E102" s="46" t="s">
        <v>1288</v>
      </c>
      <c r="F102" s="66" t="s">
        <v>3412</v>
      </c>
      <c r="G102" s="48" t="s">
        <v>7</v>
      </c>
      <c r="H102" s="56" t="s">
        <v>3237</v>
      </c>
      <c r="I102" s="164"/>
      <c r="J102" s="182">
        <f t="shared" si="15"/>
        <v>96</v>
      </c>
      <c r="K102" s="165">
        <f t="shared" si="17"/>
        <v>86</v>
      </c>
      <c r="L102" s="60" t="s">
        <v>30</v>
      </c>
      <c r="M102" s="58" t="s">
        <v>3735</v>
      </c>
      <c r="N102" s="166">
        <f t="shared" si="11"/>
        <v>5</v>
      </c>
      <c r="O102" s="167">
        <f t="shared" si="12"/>
        <v>2.3408239700374533E-3</v>
      </c>
      <c r="P102" s="180">
        <f t="shared" si="16"/>
        <v>0.89794007490636663</v>
      </c>
      <c r="Q102" s="78" t="s">
        <v>68</v>
      </c>
      <c r="R102" s="54" t="s">
        <v>3271</v>
      </c>
      <c r="S102" s="168">
        <f t="shared" si="13"/>
        <v>5</v>
      </c>
      <c r="T102" s="169">
        <f t="shared" si="14"/>
        <v>2.3408239700374533E-3</v>
      </c>
    </row>
    <row r="103" spans="2:20" ht="19.5" customHeight="1">
      <c r="B103" s="44">
        <f t="shared" si="10"/>
        <v>97</v>
      </c>
      <c r="C103" s="75"/>
      <c r="D103" s="45"/>
      <c r="E103" s="46" t="s">
        <v>1289</v>
      </c>
      <c r="F103" s="66" t="s">
        <v>3412</v>
      </c>
      <c r="G103" s="48" t="s">
        <v>3182</v>
      </c>
      <c r="H103" s="56" t="s">
        <v>3238</v>
      </c>
      <c r="I103" s="164"/>
      <c r="J103" s="182">
        <f t="shared" si="15"/>
        <v>97</v>
      </c>
      <c r="K103" s="165">
        <f t="shared" si="17"/>
        <v>86</v>
      </c>
      <c r="L103" s="60" t="s">
        <v>19</v>
      </c>
      <c r="M103" s="58" t="s">
        <v>3305</v>
      </c>
      <c r="N103" s="166">
        <f t="shared" si="11"/>
        <v>5</v>
      </c>
      <c r="O103" s="167">
        <f t="shared" si="12"/>
        <v>2.3408239700374533E-3</v>
      </c>
      <c r="P103" s="180">
        <f t="shared" si="16"/>
        <v>0.90028089887640406</v>
      </c>
      <c r="Q103" s="39" t="s">
        <v>686</v>
      </c>
      <c r="R103" s="52" t="s">
        <v>4483</v>
      </c>
      <c r="S103" s="168">
        <f t="shared" si="13"/>
        <v>2</v>
      </c>
      <c r="T103" s="169">
        <f t="shared" si="14"/>
        <v>9.3632958801498128E-4</v>
      </c>
    </row>
    <row r="104" spans="2:20" ht="19.5" customHeight="1">
      <c r="B104" s="44">
        <f t="shared" si="10"/>
        <v>98</v>
      </c>
      <c r="C104" s="75">
        <v>2</v>
      </c>
      <c r="D104" s="69" t="s">
        <v>3869</v>
      </c>
      <c r="E104" s="46" t="s">
        <v>85</v>
      </c>
      <c r="F104" s="66" t="s">
        <v>3412</v>
      </c>
      <c r="G104" s="48" t="s">
        <v>3207</v>
      </c>
      <c r="H104" s="59" t="s">
        <v>3208</v>
      </c>
      <c r="I104" s="164"/>
      <c r="J104" s="182">
        <f t="shared" si="15"/>
        <v>98</v>
      </c>
      <c r="K104" s="165">
        <f t="shared" si="17"/>
        <v>86</v>
      </c>
      <c r="L104" s="60" t="s">
        <v>45</v>
      </c>
      <c r="M104" s="58" t="s">
        <v>3275</v>
      </c>
      <c r="N104" s="166">
        <f t="shared" si="11"/>
        <v>5</v>
      </c>
      <c r="O104" s="167">
        <f t="shared" si="12"/>
        <v>2.3408239700374533E-3</v>
      </c>
      <c r="P104" s="180">
        <f t="shared" si="16"/>
        <v>0.90262172284644149</v>
      </c>
      <c r="Q104" s="78" t="s">
        <v>3207</v>
      </c>
      <c r="R104" s="61" t="s">
        <v>3208</v>
      </c>
      <c r="S104" s="168">
        <f t="shared" si="13"/>
        <v>53</v>
      </c>
      <c r="T104" s="169">
        <f t="shared" si="14"/>
        <v>2.4812734082397005E-2</v>
      </c>
    </row>
    <row r="105" spans="2:20" ht="19.5" customHeight="1">
      <c r="B105" s="44">
        <f t="shared" si="10"/>
        <v>99</v>
      </c>
      <c r="C105" s="75"/>
      <c r="D105" s="45"/>
      <c r="E105" s="46" t="s">
        <v>1290</v>
      </c>
      <c r="F105" s="66" t="s">
        <v>3412</v>
      </c>
      <c r="G105" s="47" t="s">
        <v>15</v>
      </c>
      <c r="H105" s="56" t="s">
        <v>3227</v>
      </c>
      <c r="I105" s="164"/>
      <c r="J105" s="182">
        <f t="shared" si="15"/>
        <v>99</v>
      </c>
      <c r="K105" s="165">
        <f t="shared" si="17"/>
        <v>99</v>
      </c>
      <c r="L105" s="60" t="s">
        <v>18</v>
      </c>
      <c r="M105" s="58" t="s">
        <v>3326</v>
      </c>
      <c r="N105" s="166">
        <f t="shared" si="11"/>
        <v>4</v>
      </c>
      <c r="O105" s="167">
        <f t="shared" si="12"/>
        <v>1.8726591760299626E-3</v>
      </c>
      <c r="P105" s="180">
        <f t="shared" si="16"/>
        <v>0.90449438202247145</v>
      </c>
      <c r="Q105" s="55" t="s">
        <v>3380</v>
      </c>
      <c r="R105" s="52" t="s">
        <v>3379</v>
      </c>
      <c r="S105" s="168">
        <f t="shared" si="13"/>
        <v>2</v>
      </c>
      <c r="T105" s="169">
        <f t="shared" si="14"/>
        <v>9.3632958801498128E-4</v>
      </c>
    </row>
    <row r="106" spans="2:20" ht="19.5" customHeight="1">
      <c r="B106" s="44">
        <f t="shared" si="10"/>
        <v>100</v>
      </c>
      <c r="C106" s="75">
        <v>4</v>
      </c>
      <c r="D106" s="69" t="s">
        <v>4265</v>
      </c>
      <c r="E106" s="46" t="s">
        <v>598</v>
      </c>
      <c r="F106" s="66" t="s">
        <v>3412</v>
      </c>
      <c r="G106" s="48" t="s">
        <v>63</v>
      </c>
      <c r="H106" s="58" t="s">
        <v>3188</v>
      </c>
      <c r="I106" s="164"/>
      <c r="J106" s="182">
        <f t="shared" si="15"/>
        <v>100</v>
      </c>
      <c r="K106" s="165">
        <f t="shared" si="17"/>
        <v>99</v>
      </c>
      <c r="L106" s="60" t="s">
        <v>3370</v>
      </c>
      <c r="M106" s="58" t="s">
        <v>3371</v>
      </c>
      <c r="N106" s="166">
        <f t="shared" si="11"/>
        <v>4</v>
      </c>
      <c r="O106" s="167">
        <f t="shared" si="12"/>
        <v>1.8726591760299626E-3</v>
      </c>
      <c r="P106" s="180">
        <f t="shared" si="16"/>
        <v>0.90636704119850142</v>
      </c>
      <c r="Q106" s="55" t="s">
        <v>3313</v>
      </c>
      <c r="R106" s="52" t="s">
        <v>3312</v>
      </c>
      <c r="S106" s="168">
        <f t="shared" si="13"/>
        <v>1</v>
      </c>
      <c r="T106" s="169">
        <f t="shared" si="14"/>
        <v>4.6816479400749064E-4</v>
      </c>
    </row>
    <row r="107" spans="2:20" ht="19.5" customHeight="1">
      <c r="B107" s="44">
        <f t="shared" si="10"/>
        <v>101</v>
      </c>
      <c r="C107" s="75">
        <v>5</v>
      </c>
      <c r="D107" s="69" t="s">
        <v>4539</v>
      </c>
      <c r="E107" s="46" t="s">
        <v>777</v>
      </c>
      <c r="F107" s="66" t="s">
        <v>3412</v>
      </c>
      <c r="G107" s="48" t="s">
        <v>3167</v>
      </c>
      <c r="H107" s="56" t="s">
        <v>3215</v>
      </c>
      <c r="I107" s="164"/>
      <c r="J107" s="182">
        <f t="shared" si="15"/>
        <v>101</v>
      </c>
      <c r="K107" s="165">
        <f t="shared" si="17"/>
        <v>99</v>
      </c>
      <c r="L107" s="60" t="s">
        <v>230</v>
      </c>
      <c r="M107" s="58" t="s">
        <v>3317</v>
      </c>
      <c r="N107" s="166">
        <f t="shared" si="11"/>
        <v>4</v>
      </c>
      <c r="O107" s="167">
        <f t="shared" si="12"/>
        <v>1.8726591760299626E-3</v>
      </c>
      <c r="P107" s="180">
        <f t="shared" si="16"/>
        <v>0.90823970037453139</v>
      </c>
      <c r="Q107" s="78" t="s">
        <v>1018</v>
      </c>
      <c r="R107" s="61" t="s">
        <v>3202</v>
      </c>
      <c r="S107" s="168">
        <f t="shared" si="13"/>
        <v>13</v>
      </c>
      <c r="T107" s="169">
        <f t="shared" si="14"/>
        <v>6.0861423220973784E-3</v>
      </c>
    </row>
    <row r="108" spans="2:20" ht="19.5" customHeight="1">
      <c r="B108" s="44">
        <f t="shared" si="10"/>
        <v>102</v>
      </c>
      <c r="C108" s="75"/>
      <c r="D108" s="45"/>
      <c r="E108" s="46" t="s">
        <v>1291</v>
      </c>
      <c r="F108" s="66" t="s">
        <v>3412</v>
      </c>
      <c r="G108" s="48" t="s">
        <v>28</v>
      </c>
      <c r="H108" s="59" t="s">
        <v>3209</v>
      </c>
      <c r="I108" s="164"/>
      <c r="J108" s="182">
        <f t="shared" si="15"/>
        <v>102</v>
      </c>
      <c r="K108" s="165">
        <f t="shared" si="17"/>
        <v>99</v>
      </c>
      <c r="L108" s="60" t="s">
        <v>3840</v>
      </c>
      <c r="M108" s="58" t="s">
        <v>3839</v>
      </c>
      <c r="N108" s="166">
        <f t="shared" si="11"/>
        <v>4</v>
      </c>
      <c r="O108" s="167">
        <f t="shared" si="12"/>
        <v>1.8726591760299626E-3</v>
      </c>
      <c r="P108" s="180">
        <f t="shared" si="16"/>
        <v>0.91011235955056136</v>
      </c>
      <c r="Q108" s="55" t="s">
        <v>3384</v>
      </c>
      <c r="R108" s="52" t="s">
        <v>3383</v>
      </c>
      <c r="S108" s="168">
        <f t="shared" si="13"/>
        <v>2</v>
      </c>
      <c r="T108" s="169">
        <f t="shared" si="14"/>
        <v>9.3632958801498128E-4</v>
      </c>
    </row>
    <row r="109" spans="2:20" ht="19.5" customHeight="1">
      <c r="B109" s="44">
        <f t="shared" si="10"/>
        <v>103</v>
      </c>
      <c r="C109" s="75"/>
      <c r="D109" s="45"/>
      <c r="E109" s="46" t="s">
        <v>1292</v>
      </c>
      <c r="F109" s="66" t="s">
        <v>3412</v>
      </c>
      <c r="G109" s="48" t="s">
        <v>348</v>
      </c>
      <c r="H109" s="56" t="s">
        <v>3239</v>
      </c>
      <c r="I109" s="164"/>
      <c r="J109" s="182">
        <f t="shared" si="15"/>
        <v>103</v>
      </c>
      <c r="K109" s="165">
        <f t="shared" si="17"/>
        <v>99</v>
      </c>
      <c r="L109" s="60" t="s">
        <v>3360</v>
      </c>
      <c r="M109" s="58" t="s">
        <v>3359</v>
      </c>
      <c r="N109" s="166">
        <f t="shared" si="11"/>
        <v>4</v>
      </c>
      <c r="O109" s="167">
        <f t="shared" si="12"/>
        <v>1.8726591760299626E-3</v>
      </c>
      <c r="P109" s="180">
        <f t="shared" si="16"/>
        <v>0.91198501872659132</v>
      </c>
      <c r="Q109" s="55" t="s">
        <v>3314</v>
      </c>
      <c r="R109" s="52" t="s">
        <v>3233</v>
      </c>
      <c r="S109" s="168">
        <f t="shared" si="13"/>
        <v>6</v>
      </c>
      <c r="T109" s="169">
        <f t="shared" si="14"/>
        <v>2.8089887640449437E-3</v>
      </c>
    </row>
    <row r="110" spans="2:20" ht="19.5" customHeight="1">
      <c r="B110" s="44">
        <f t="shared" si="10"/>
        <v>104</v>
      </c>
      <c r="C110" s="75"/>
      <c r="D110" s="45"/>
      <c r="E110" s="46" t="s">
        <v>1293</v>
      </c>
      <c r="F110" s="66" t="s">
        <v>3413</v>
      </c>
      <c r="G110" s="48" t="s">
        <v>3167</v>
      </c>
      <c r="H110" s="56" t="s">
        <v>3215</v>
      </c>
      <c r="I110" s="164"/>
      <c r="J110" s="182">
        <f t="shared" si="15"/>
        <v>104</v>
      </c>
      <c r="K110" s="165">
        <f t="shared" si="17"/>
        <v>99</v>
      </c>
      <c r="L110" s="48" t="s">
        <v>3161</v>
      </c>
      <c r="M110" s="56" t="s">
        <v>3242</v>
      </c>
      <c r="N110" s="166">
        <f t="shared" si="11"/>
        <v>4</v>
      </c>
      <c r="O110" s="167">
        <f t="shared" si="12"/>
        <v>1.8726591760299626E-3</v>
      </c>
      <c r="P110" s="180">
        <f t="shared" si="16"/>
        <v>0.91385767790262129</v>
      </c>
      <c r="Q110" s="78" t="s">
        <v>62</v>
      </c>
      <c r="R110" s="61" t="s">
        <v>3200</v>
      </c>
      <c r="S110" s="168">
        <f t="shared" si="13"/>
        <v>18</v>
      </c>
      <c r="T110" s="169">
        <f t="shared" si="14"/>
        <v>8.4269662921348312E-3</v>
      </c>
    </row>
    <row r="111" spans="2:20" ht="19.5" customHeight="1">
      <c r="B111" s="44">
        <f t="shared" si="10"/>
        <v>105</v>
      </c>
      <c r="C111" s="75">
        <v>1</v>
      </c>
      <c r="D111" s="69" t="s">
        <v>3754</v>
      </c>
      <c r="E111" s="46" t="s">
        <v>4</v>
      </c>
      <c r="F111" s="66" t="s">
        <v>3414</v>
      </c>
      <c r="G111" s="48" t="s">
        <v>3240</v>
      </c>
      <c r="H111" s="56" t="s">
        <v>3241</v>
      </c>
      <c r="I111" s="164"/>
      <c r="J111" s="182">
        <f t="shared" si="15"/>
        <v>105</v>
      </c>
      <c r="K111" s="165">
        <f t="shared" si="17"/>
        <v>99</v>
      </c>
      <c r="L111" s="60" t="s">
        <v>412</v>
      </c>
      <c r="M111" s="58" t="s">
        <v>3834</v>
      </c>
      <c r="N111" s="166">
        <f t="shared" si="11"/>
        <v>4</v>
      </c>
      <c r="O111" s="167">
        <f t="shared" si="12"/>
        <v>1.8726591760299626E-3</v>
      </c>
      <c r="P111" s="180">
        <f t="shared" si="16"/>
        <v>0.91573033707865126</v>
      </c>
      <c r="Q111" s="78" t="s">
        <v>55</v>
      </c>
      <c r="R111" s="54" t="s">
        <v>3243</v>
      </c>
      <c r="S111" s="168">
        <f t="shared" si="13"/>
        <v>16</v>
      </c>
      <c r="T111" s="169">
        <f t="shared" si="14"/>
        <v>7.4906367041198503E-3</v>
      </c>
    </row>
    <row r="112" spans="2:20" ht="19.5" customHeight="1">
      <c r="B112" s="44">
        <f t="shared" si="10"/>
        <v>106</v>
      </c>
      <c r="C112" s="75"/>
      <c r="D112" s="45"/>
      <c r="E112" s="46" t="s">
        <v>1294</v>
      </c>
      <c r="F112" s="66" t="s">
        <v>3414</v>
      </c>
      <c r="G112" s="48" t="s">
        <v>3161</v>
      </c>
      <c r="H112" s="56" t="s">
        <v>3242</v>
      </c>
      <c r="I112" s="164"/>
      <c r="J112" s="182">
        <f t="shared" si="15"/>
        <v>106</v>
      </c>
      <c r="K112" s="165">
        <f t="shared" si="17"/>
        <v>99</v>
      </c>
      <c r="L112" s="60" t="s">
        <v>3737</v>
      </c>
      <c r="M112" s="58" t="s">
        <v>3736</v>
      </c>
      <c r="N112" s="166">
        <f t="shared" si="11"/>
        <v>4</v>
      </c>
      <c r="O112" s="167">
        <f t="shared" si="12"/>
        <v>1.8726591760299626E-3</v>
      </c>
      <c r="P112" s="180">
        <f t="shared" si="16"/>
        <v>0.91760299625468122</v>
      </c>
      <c r="Q112" s="55" t="s">
        <v>3866</v>
      </c>
      <c r="R112" s="52" t="s">
        <v>3867</v>
      </c>
      <c r="S112" s="168">
        <f t="shared" si="13"/>
        <v>1</v>
      </c>
      <c r="T112" s="169">
        <f t="shared" si="14"/>
        <v>4.6816479400749064E-4</v>
      </c>
    </row>
    <row r="113" spans="2:20" ht="19.5" customHeight="1">
      <c r="B113" s="44">
        <f t="shared" si="10"/>
        <v>107</v>
      </c>
      <c r="C113" s="75">
        <v>3</v>
      </c>
      <c r="D113" s="69" t="s">
        <v>4058</v>
      </c>
      <c r="E113" s="46" t="s">
        <v>424</v>
      </c>
      <c r="F113" s="66" t="s">
        <v>3414</v>
      </c>
      <c r="G113" s="48" t="s">
        <v>55</v>
      </c>
      <c r="H113" s="56" t="s">
        <v>3243</v>
      </c>
      <c r="I113" s="164"/>
      <c r="J113" s="182">
        <f t="shared" si="15"/>
        <v>107</v>
      </c>
      <c r="K113" s="165">
        <f t="shared" si="17"/>
        <v>99</v>
      </c>
      <c r="L113" s="60" t="s">
        <v>318</v>
      </c>
      <c r="M113" s="58" t="s">
        <v>3366</v>
      </c>
      <c r="N113" s="166">
        <f t="shared" si="11"/>
        <v>4</v>
      </c>
      <c r="O113" s="167">
        <f t="shared" si="12"/>
        <v>1.8726591760299626E-3</v>
      </c>
      <c r="P113" s="180">
        <f t="shared" si="16"/>
        <v>0.91947565543071119</v>
      </c>
      <c r="Q113" s="55" t="s">
        <v>243</v>
      </c>
      <c r="R113" s="52" t="s">
        <v>3382</v>
      </c>
      <c r="S113" s="168">
        <f t="shared" si="13"/>
        <v>1</v>
      </c>
      <c r="T113" s="169">
        <f t="shared" si="14"/>
        <v>4.6816479400749064E-4</v>
      </c>
    </row>
    <row r="114" spans="2:20" ht="19.5" customHeight="1">
      <c r="B114" s="44">
        <f t="shared" si="10"/>
        <v>108</v>
      </c>
      <c r="C114" s="75">
        <v>5</v>
      </c>
      <c r="D114" s="69" t="s">
        <v>4540</v>
      </c>
      <c r="E114" s="46" t="s">
        <v>132</v>
      </c>
      <c r="F114" s="66" t="s">
        <v>3414</v>
      </c>
      <c r="G114" s="48" t="s">
        <v>350</v>
      </c>
      <c r="H114" s="58" t="s">
        <v>3186</v>
      </c>
      <c r="I114" s="164"/>
      <c r="J114" s="182">
        <f t="shared" si="15"/>
        <v>108</v>
      </c>
      <c r="K114" s="165">
        <f t="shared" ref="K114:K145" si="18">RANK(N114,$N$7:$N$211,0)</f>
        <v>99</v>
      </c>
      <c r="L114" s="51" t="s">
        <v>4517</v>
      </c>
      <c r="M114" s="58" t="s">
        <v>4518</v>
      </c>
      <c r="N114" s="166">
        <f t="shared" si="11"/>
        <v>4</v>
      </c>
      <c r="O114" s="167">
        <f t="shared" si="12"/>
        <v>1.8726591760299626E-3</v>
      </c>
      <c r="P114" s="180">
        <f t="shared" si="16"/>
        <v>0.92134831460674116</v>
      </c>
      <c r="Q114" s="55" t="s">
        <v>318</v>
      </c>
      <c r="R114" s="52" t="s">
        <v>3366</v>
      </c>
      <c r="S114" s="168">
        <f t="shared" si="13"/>
        <v>4</v>
      </c>
      <c r="T114" s="169">
        <f t="shared" si="14"/>
        <v>1.8726591760299626E-3</v>
      </c>
    </row>
    <row r="115" spans="2:20" ht="19.5" customHeight="1">
      <c r="B115" s="44">
        <f t="shared" si="10"/>
        <v>109</v>
      </c>
      <c r="C115" s="75">
        <v>5</v>
      </c>
      <c r="D115" s="69" t="s">
        <v>4541</v>
      </c>
      <c r="E115" s="46" t="s">
        <v>1295</v>
      </c>
      <c r="F115" s="66" t="s">
        <v>3414</v>
      </c>
      <c r="G115" s="48" t="s">
        <v>3168</v>
      </c>
      <c r="H115" s="56" t="s">
        <v>3228</v>
      </c>
      <c r="I115" s="164"/>
      <c r="J115" s="182">
        <f t="shared" si="15"/>
        <v>109</v>
      </c>
      <c r="K115" s="165">
        <f t="shared" si="18"/>
        <v>99</v>
      </c>
      <c r="L115" s="60" t="s">
        <v>3329</v>
      </c>
      <c r="M115" s="58" t="s">
        <v>3328</v>
      </c>
      <c r="N115" s="166">
        <f t="shared" si="11"/>
        <v>4</v>
      </c>
      <c r="O115" s="167">
        <f t="shared" si="12"/>
        <v>1.8726591760299626E-3</v>
      </c>
      <c r="P115" s="180">
        <f t="shared" si="16"/>
        <v>0.92322097378277113</v>
      </c>
      <c r="Q115" s="78" t="s">
        <v>57</v>
      </c>
      <c r="R115" s="54" t="s">
        <v>3262</v>
      </c>
      <c r="S115" s="168">
        <f t="shared" si="13"/>
        <v>24</v>
      </c>
      <c r="T115" s="169">
        <f t="shared" si="14"/>
        <v>1.1235955056179775E-2</v>
      </c>
    </row>
    <row r="116" spans="2:20" ht="19.5" customHeight="1">
      <c r="B116" s="44">
        <f t="shared" si="10"/>
        <v>110</v>
      </c>
      <c r="C116" s="75"/>
      <c r="D116" s="45"/>
      <c r="E116" s="46" t="s">
        <v>1296</v>
      </c>
      <c r="F116" s="66" t="s">
        <v>3414</v>
      </c>
      <c r="G116" s="48" t="s">
        <v>3183</v>
      </c>
      <c r="H116" s="58" t="s">
        <v>3185</v>
      </c>
      <c r="I116" s="164"/>
      <c r="J116" s="182">
        <f t="shared" si="15"/>
        <v>110</v>
      </c>
      <c r="K116" s="165">
        <f t="shared" si="18"/>
        <v>99</v>
      </c>
      <c r="L116" s="60" t="s">
        <v>3863</v>
      </c>
      <c r="M116" s="58" t="s">
        <v>3862</v>
      </c>
      <c r="N116" s="166">
        <f t="shared" si="11"/>
        <v>4</v>
      </c>
      <c r="O116" s="167">
        <f t="shared" si="12"/>
        <v>1.8726591760299626E-3</v>
      </c>
      <c r="P116" s="180">
        <f t="shared" si="16"/>
        <v>0.92509363295880109</v>
      </c>
      <c r="Q116" s="39" t="s">
        <v>2799</v>
      </c>
      <c r="R116" s="52" t="s">
        <v>4406</v>
      </c>
      <c r="S116" s="168">
        <f t="shared" si="13"/>
        <v>2</v>
      </c>
      <c r="T116" s="169">
        <f t="shared" si="14"/>
        <v>9.3632958801498128E-4</v>
      </c>
    </row>
    <row r="117" spans="2:20" ht="19.5" customHeight="1">
      <c r="B117" s="44">
        <f t="shared" si="10"/>
        <v>111</v>
      </c>
      <c r="C117" s="75"/>
      <c r="D117" s="45"/>
      <c r="E117" s="46" t="s">
        <v>1297</v>
      </c>
      <c r="F117" s="66" t="s">
        <v>3414</v>
      </c>
      <c r="G117" s="48" t="s">
        <v>65</v>
      </c>
      <c r="H117" s="58" t="s">
        <v>3187</v>
      </c>
      <c r="I117" s="164"/>
      <c r="J117" s="182">
        <f t="shared" si="15"/>
        <v>111</v>
      </c>
      <c r="K117" s="165">
        <f t="shared" si="18"/>
        <v>99</v>
      </c>
      <c r="L117" s="60" t="s">
        <v>332</v>
      </c>
      <c r="M117" s="58" t="s">
        <v>3344</v>
      </c>
      <c r="N117" s="166">
        <f t="shared" si="11"/>
        <v>4</v>
      </c>
      <c r="O117" s="167">
        <f t="shared" si="12"/>
        <v>1.8726591760299626E-3</v>
      </c>
      <c r="P117" s="180">
        <f t="shared" si="16"/>
        <v>0.92696629213483106</v>
      </c>
      <c r="Q117" s="55" t="s">
        <v>76</v>
      </c>
      <c r="R117" s="52" t="s">
        <v>3345</v>
      </c>
      <c r="S117" s="168">
        <f t="shared" si="13"/>
        <v>5</v>
      </c>
      <c r="T117" s="169">
        <f t="shared" si="14"/>
        <v>2.3408239700374533E-3</v>
      </c>
    </row>
    <row r="118" spans="2:20" ht="19.5" customHeight="1">
      <c r="B118" s="44">
        <f t="shared" si="10"/>
        <v>112</v>
      </c>
      <c r="C118" s="75"/>
      <c r="D118" s="45"/>
      <c r="E118" s="46" t="s">
        <v>1298</v>
      </c>
      <c r="F118" s="66" t="s">
        <v>3414</v>
      </c>
      <c r="G118" s="48" t="s">
        <v>1198</v>
      </c>
      <c r="H118" s="56" t="s">
        <v>3244</v>
      </c>
      <c r="I118" s="164"/>
      <c r="J118" s="182">
        <f t="shared" si="15"/>
        <v>112</v>
      </c>
      <c r="K118" s="165">
        <f t="shared" si="18"/>
        <v>99</v>
      </c>
      <c r="L118" s="60" t="s">
        <v>3300</v>
      </c>
      <c r="M118" s="58" t="s">
        <v>3299</v>
      </c>
      <c r="N118" s="166">
        <f t="shared" si="11"/>
        <v>4</v>
      </c>
      <c r="O118" s="167">
        <f t="shared" si="12"/>
        <v>1.8726591760299626E-3</v>
      </c>
      <c r="P118" s="180">
        <f t="shared" si="16"/>
        <v>0.92883895131086103</v>
      </c>
      <c r="Q118" s="55" t="s">
        <v>3352</v>
      </c>
      <c r="R118" s="52" t="s">
        <v>3351</v>
      </c>
      <c r="S118" s="168">
        <f t="shared" si="13"/>
        <v>2</v>
      </c>
      <c r="T118" s="169">
        <f t="shared" si="14"/>
        <v>9.3632958801498128E-4</v>
      </c>
    </row>
    <row r="119" spans="2:20" ht="19.5" customHeight="1">
      <c r="B119" s="44">
        <f t="shared" si="10"/>
        <v>113</v>
      </c>
      <c r="C119" s="75">
        <v>5</v>
      </c>
      <c r="D119" s="69" t="s">
        <v>4542</v>
      </c>
      <c r="E119" s="46" t="s">
        <v>1299</v>
      </c>
      <c r="F119" s="66" t="s">
        <v>3414</v>
      </c>
      <c r="G119" s="48" t="s">
        <v>3246</v>
      </c>
      <c r="H119" s="56" t="s">
        <v>3245</v>
      </c>
      <c r="I119" s="164"/>
      <c r="J119" s="182">
        <f t="shared" si="15"/>
        <v>113</v>
      </c>
      <c r="K119" s="165">
        <f t="shared" si="18"/>
        <v>113</v>
      </c>
      <c r="L119" s="60" t="s">
        <v>3292</v>
      </c>
      <c r="M119" s="58" t="s">
        <v>3291</v>
      </c>
      <c r="N119" s="166">
        <f t="shared" si="11"/>
        <v>3</v>
      </c>
      <c r="O119" s="167">
        <f t="shared" si="12"/>
        <v>1.4044943820224719E-3</v>
      </c>
      <c r="P119" s="180">
        <f t="shared" si="16"/>
        <v>0.93024344569288353</v>
      </c>
      <c r="Q119" s="55" t="s">
        <v>324</v>
      </c>
      <c r="R119" s="52" t="s">
        <v>3369</v>
      </c>
      <c r="S119" s="168">
        <f t="shared" si="13"/>
        <v>1</v>
      </c>
      <c r="T119" s="169">
        <f t="shared" si="14"/>
        <v>4.6816479400749064E-4</v>
      </c>
    </row>
    <row r="120" spans="2:20" ht="19.5" customHeight="1">
      <c r="B120" s="44">
        <f t="shared" si="10"/>
        <v>114</v>
      </c>
      <c r="C120" s="75"/>
      <c r="D120" s="45"/>
      <c r="E120" s="46" t="s">
        <v>133</v>
      </c>
      <c r="F120" s="66" t="s">
        <v>3414</v>
      </c>
      <c r="G120" s="48" t="s">
        <v>72</v>
      </c>
      <c r="H120" s="58" t="s">
        <v>3191</v>
      </c>
      <c r="I120" s="164"/>
      <c r="J120" s="182">
        <f t="shared" si="15"/>
        <v>114</v>
      </c>
      <c r="K120" s="165">
        <f t="shared" si="18"/>
        <v>113</v>
      </c>
      <c r="L120" s="60" t="s">
        <v>110</v>
      </c>
      <c r="M120" s="58" t="s">
        <v>3337</v>
      </c>
      <c r="N120" s="166">
        <f t="shared" si="11"/>
        <v>3</v>
      </c>
      <c r="O120" s="167">
        <f t="shared" si="12"/>
        <v>1.4044943820224719E-3</v>
      </c>
      <c r="P120" s="180">
        <f t="shared" si="16"/>
        <v>0.93164794007490603</v>
      </c>
      <c r="Q120" s="78" t="s">
        <v>3240</v>
      </c>
      <c r="R120" s="54" t="s">
        <v>3241</v>
      </c>
      <c r="S120" s="168">
        <f t="shared" si="13"/>
        <v>15</v>
      </c>
      <c r="T120" s="169">
        <f t="shared" si="14"/>
        <v>7.0224719101123594E-3</v>
      </c>
    </row>
    <row r="121" spans="2:20" ht="19.5" customHeight="1">
      <c r="B121" s="44">
        <f t="shared" si="10"/>
        <v>115</v>
      </c>
      <c r="C121" s="75"/>
      <c r="D121" s="45"/>
      <c r="E121" s="46" t="s">
        <v>1300</v>
      </c>
      <c r="F121" s="66" t="s">
        <v>3414</v>
      </c>
      <c r="G121" s="48" t="s">
        <v>3247</v>
      </c>
      <c r="H121" s="56" t="s">
        <v>3219</v>
      </c>
      <c r="I121" s="164"/>
      <c r="J121" s="182">
        <f t="shared" si="15"/>
        <v>115</v>
      </c>
      <c r="K121" s="165">
        <f t="shared" si="18"/>
        <v>113</v>
      </c>
      <c r="L121" s="60" t="s">
        <v>3357</v>
      </c>
      <c r="M121" s="58" t="s">
        <v>3236</v>
      </c>
      <c r="N121" s="166">
        <f t="shared" si="11"/>
        <v>3</v>
      </c>
      <c r="O121" s="167">
        <f t="shared" si="12"/>
        <v>1.4044943820224719E-3</v>
      </c>
      <c r="P121" s="180">
        <f t="shared" si="16"/>
        <v>0.93305243445692854</v>
      </c>
      <c r="Q121" s="55" t="s">
        <v>455</v>
      </c>
      <c r="R121" s="52" t="s">
        <v>3355</v>
      </c>
      <c r="S121" s="168">
        <f t="shared" si="13"/>
        <v>2</v>
      </c>
      <c r="T121" s="169">
        <f t="shared" si="14"/>
        <v>9.3632958801498128E-4</v>
      </c>
    </row>
    <row r="122" spans="2:20" ht="19.5" customHeight="1">
      <c r="B122" s="44">
        <f t="shared" si="10"/>
        <v>116</v>
      </c>
      <c r="C122" s="75"/>
      <c r="D122" s="45"/>
      <c r="E122" s="46" t="s">
        <v>1301</v>
      </c>
      <c r="F122" s="66" t="s">
        <v>3414</v>
      </c>
      <c r="G122" s="48" t="s">
        <v>55</v>
      </c>
      <c r="H122" s="56" t="s">
        <v>3243</v>
      </c>
      <c r="I122" s="164"/>
      <c r="J122" s="182">
        <f t="shared" si="15"/>
        <v>116</v>
      </c>
      <c r="K122" s="165">
        <f t="shared" si="18"/>
        <v>113</v>
      </c>
      <c r="L122" s="48" t="s">
        <v>5</v>
      </c>
      <c r="M122" s="56" t="s">
        <v>3218</v>
      </c>
      <c r="N122" s="166">
        <f t="shared" si="11"/>
        <v>3</v>
      </c>
      <c r="O122" s="167">
        <f t="shared" si="12"/>
        <v>1.4044943820224719E-3</v>
      </c>
      <c r="P122" s="180">
        <f t="shared" si="16"/>
        <v>0.93445692883895104</v>
      </c>
      <c r="Q122" s="78" t="s">
        <v>77</v>
      </c>
      <c r="R122" s="54" t="s">
        <v>3255</v>
      </c>
      <c r="S122" s="168">
        <f t="shared" si="13"/>
        <v>23</v>
      </c>
      <c r="T122" s="169">
        <f t="shared" si="14"/>
        <v>1.0767790262172285E-2</v>
      </c>
    </row>
    <row r="123" spans="2:20" ht="19.5" customHeight="1">
      <c r="B123" s="44">
        <f t="shared" si="10"/>
        <v>117</v>
      </c>
      <c r="C123" s="75">
        <v>3</v>
      </c>
      <c r="D123" s="69" t="s">
        <v>4059</v>
      </c>
      <c r="E123" s="46" t="s">
        <v>425</v>
      </c>
      <c r="F123" s="66" t="s">
        <v>3414</v>
      </c>
      <c r="G123" s="48" t="s">
        <v>72</v>
      </c>
      <c r="H123" s="58" t="s">
        <v>3191</v>
      </c>
      <c r="I123" s="164"/>
      <c r="J123" s="182">
        <f t="shared" si="15"/>
        <v>117</v>
      </c>
      <c r="K123" s="165">
        <f t="shared" si="18"/>
        <v>113</v>
      </c>
      <c r="L123" s="51" t="s">
        <v>1728</v>
      </c>
      <c r="M123" s="58" t="s">
        <v>4482</v>
      </c>
      <c r="N123" s="166">
        <f t="shared" si="11"/>
        <v>3</v>
      </c>
      <c r="O123" s="167">
        <f t="shared" si="12"/>
        <v>1.4044943820224719E-3</v>
      </c>
      <c r="P123" s="180">
        <f t="shared" si="16"/>
        <v>0.93586142322097354</v>
      </c>
      <c r="Q123" s="55" t="s">
        <v>393</v>
      </c>
      <c r="R123" s="52" t="s">
        <v>3837</v>
      </c>
      <c r="S123" s="168">
        <f t="shared" si="13"/>
        <v>1</v>
      </c>
      <c r="T123" s="169">
        <f t="shared" si="14"/>
        <v>4.6816479400749064E-4</v>
      </c>
    </row>
    <row r="124" spans="2:20" ht="19.5" customHeight="1">
      <c r="B124" s="44">
        <f t="shared" si="10"/>
        <v>118</v>
      </c>
      <c r="C124" s="75">
        <v>4</v>
      </c>
      <c r="D124" s="69" t="s">
        <v>4266</v>
      </c>
      <c r="E124" s="46" t="s">
        <v>599</v>
      </c>
      <c r="F124" s="66" t="s">
        <v>3415</v>
      </c>
      <c r="G124" s="48" t="s">
        <v>25</v>
      </c>
      <c r="H124" s="57" t="s">
        <v>3190</v>
      </c>
      <c r="I124" s="164"/>
      <c r="J124" s="182">
        <f t="shared" si="15"/>
        <v>118</v>
      </c>
      <c r="K124" s="165">
        <f t="shared" si="18"/>
        <v>113</v>
      </c>
      <c r="L124" s="51" t="s">
        <v>667</v>
      </c>
      <c r="M124" s="58" t="s">
        <v>3499</v>
      </c>
      <c r="N124" s="166">
        <f t="shared" si="11"/>
        <v>3</v>
      </c>
      <c r="O124" s="167">
        <f t="shared" si="12"/>
        <v>1.4044943820224719E-3</v>
      </c>
      <c r="P124" s="180">
        <f t="shared" si="16"/>
        <v>0.93726591760299605</v>
      </c>
      <c r="Q124" s="78" t="s">
        <v>3222</v>
      </c>
      <c r="R124" s="54" t="s">
        <v>3221</v>
      </c>
      <c r="S124" s="168">
        <f t="shared" si="13"/>
        <v>1</v>
      </c>
      <c r="T124" s="169">
        <f t="shared" si="14"/>
        <v>4.6816479400749064E-4</v>
      </c>
    </row>
    <row r="125" spans="2:20" ht="19.5" customHeight="1">
      <c r="B125" s="44">
        <f t="shared" si="10"/>
        <v>119</v>
      </c>
      <c r="C125" s="75">
        <v>3</v>
      </c>
      <c r="D125" s="69" t="s">
        <v>4060</v>
      </c>
      <c r="E125" s="46" t="s">
        <v>426</v>
      </c>
      <c r="F125" s="66" t="s">
        <v>3416</v>
      </c>
      <c r="G125" s="48" t="s">
        <v>3251</v>
      </c>
      <c r="H125" s="56" t="s">
        <v>3250</v>
      </c>
      <c r="I125" s="164"/>
      <c r="J125" s="182">
        <f t="shared" si="15"/>
        <v>119</v>
      </c>
      <c r="K125" s="165">
        <f t="shared" si="18"/>
        <v>113</v>
      </c>
      <c r="L125" s="60" t="s">
        <v>3368</v>
      </c>
      <c r="M125" s="58" t="s">
        <v>3367</v>
      </c>
      <c r="N125" s="166">
        <f t="shared" si="11"/>
        <v>3</v>
      </c>
      <c r="O125" s="167">
        <f t="shared" si="12"/>
        <v>1.4044943820224719E-3</v>
      </c>
      <c r="P125" s="180">
        <f t="shared" si="16"/>
        <v>0.93867041198501855</v>
      </c>
      <c r="Q125" s="78" t="s">
        <v>3174</v>
      </c>
      <c r="R125" s="54" t="s">
        <v>3224</v>
      </c>
      <c r="S125" s="168">
        <f t="shared" si="13"/>
        <v>5</v>
      </c>
      <c r="T125" s="169">
        <f t="shared" si="14"/>
        <v>2.3408239700374533E-3</v>
      </c>
    </row>
    <row r="126" spans="2:20" ht="19.5" customHeight="1">
      <c r="B126" s="44">
        <f t="shared" si="10"/>
        <v>120</v>
      </c>
      <c r="C126" s="75">
        <v>4</v>
      </c>
      <c r="D126" s="69" t="s">
        <v>4260</v>
      </c>
      <c r="E126" s="46" t="s">
        <v>600</v>
      </c>
      <c r="F126" s="66" t="s">
        <v>3416</v>
      </c>
      <c r="G126" s="48" t="s">
        <v>40</v>
      </c>
      <c r="H126" s="58" t="s">
        <v>3193</v>
      </c>
      <c r="I126" s="164"/>
      <c r="J126" s="182">
        <f t="shared" si="15"/>
        <v>120</v>
      </c>
      <c r="K126" s="165">
        <f t="shared" si="18"/>
        <v>113</v>
      </c>
      <c r="L126" s="48" t="s">
        <v>98</v>
      </c>
      <c r="M126" s="56" t="s">
        <v>3272</v>
      </c>
      <c r="N126" s="166">
        <f t="shared" si="11"/>
        <v>3</v>
      </c>
      <c r="O126" s="167">
        <f t="shared" si="12"/>
        <v>1.4044943820224719E-3</v>
      </c>
      <c r="P126" s="180">
        <f t="shared" si="16"/>
        <v>0.94007490636704105</v>
      </c>
      <c r="Q126" s="78" t="s">
        <v>17</v>
      </c>
      <c r="R126" s="61" t="s">
        <v>3201</v>
      </c>
      <c r="S126" s="168">
        <f t="shared" si="13"/>
        <v>51</v>
      </c>
      <c r="T126" s="169">
        <f t="shared" si="14"/>
        <v>2.3876404494382022E-2</v>
      </c>
    </row>
    <row r="127" spans="2:20" ht="19.5" customHeight="1">
      <c r="B127" s="44">
        <f t="shared" si="10"/>
        <v>121</v>
      </c>
      <c r="C127" s="75"/>
      <c r="D127" s="45"/>
      <c r="E127" s="46" t="s">
        <v>1302</v>
      </c>
      <c r="F127" s="66" t="s">
        <v>3416</v>
      </c>
      <c r="G127" s="48" t="s">
        <v>3181</v>
      </c>
      <c r="H127" s="56" t="s">
        <v>3232</v>
      </c>
      <c r="I127" s="164"/>
      <c r="J127" s="182">
        <f t="shared" si="15"/>
        <v>121</v>
      </c>
      <c r="K127" s="165">
        <f t="shared" si="18"/>
        <v>113</v>
      </c>
      <c r="L127" s="51" t="s">
        <v>1192</v>
      </c>
      <c r="M127" s="58" t="s">
        <v>4843</v>
      </c>
      <c r="N127" s="166">
        <f t="shared" si="11"/>
        <v>3</v>
      </c>
      <c r="O127" s="167">
        <f t="shared" si="12"/>
        <v>1.4044943820224719E-3</v>
      </c>
      <c r="P127" s="180">
        <f t="shared" si="16"/>
        <v>0.94147940074906356</v>
      </c>
      <c r="Q127" s="78" t="s">
        <v>3373</v>
      </c>
      <c r="R127" s="54" t="s">
        <v>3372</v>
      </c>
      <c r="S127" s="168">
        <f t="shared" si="13"/>
        <v>2</v>
      </c>
      <c r="T127" s="169">
        <f t="shared" si="14"/>
        <v>9.3632958801498128E-4</v>
      </c>
    </row>
    <row r="128" spans="2:20" ht="19.5" customHeight="1">
      <c r="B128" s="44">
        <f t="shared" si="10"/>
        <v>122</v>
      </c>
      <c r="C128" s="75"/>
      <c r="D128" s="45"/>
      <c r="E128" s="46" t="s">
        <v>1303</v>
      </c>
      <c r="F128" s="66" t="s">
        <v>3416</v>
      </c>
      <c r="G128" s="48" t="s">
        <v>17</v>
      </c>
      <c r="H128" s="59" t="s">
        <v>3201</v>
      </c>
      <c r="I128" s="164"/>
      <c r="J128" s="182">
        <f t="shared" si="15"/>
        <v>122</v>
      </c>
      <c r="K128" s="165">
        <f t="shared" si="18"/>
        <v>113</v>
      </c>
      <c r="L128" s="60" t="s">
        <v>278</v>
      </c>
      <c r="M128" s="58" t="s">
        <v>3354</v>
      </c>
      <c r="N128" s="166">
        <f t="shared" si="11"/>
        <v>3</v>
      </c>
      <c r="O128" s="167">
        <f t="shared" si="12"/>
        <v>1.4044943820224719E-3</v>
      </c>
      <c r="P128" s="180">
        <f t="shared" si="16"/>
        <v>0.94288389513108606</v>
      </c>
      <c r="Q128" s="78" t="s">
        <v>63</v>
      </c>
      <c r="R128" s="52" t="s">
        <v>3188</v>
      </c>
      <c r="S128" s="168">
        <f t="shared" si="13"/>
        <v>49</v>
      </c>
      <c r="T128" s="169">
        <f t="shared" si="14"/>
        <v>2.2940074906367042E-2</v>
      </c>
    </row>
    <row r="129" spans="2:20" ht="19.5" customHeight="1">
      <c r="B129" s="44">
        <f t="shared" si="10"/>
        <v>123</v>
      </c>
      <c r="C129" s="75"/>
      <c r="D129" s="45"/>
      <c r="E129" s="46" t="s">
        <v>1304</v>
      </c>
      <c r="F129" s="66" t="s">
        <v>3417</v>
      </c>
      <c r="G129" s="48" t="s">
        <v>3253</v>
      </c>
      <c r="H129" s="56" t="s">
        <v>3252</v>
      </c>
      <c r="I129" s="164"/>
      <c r="J129" s="182">
        <f t="shared" si="15"/>
        <v>123</v>
      </c>
      <c r="K129" s="165">
        <f t="shared" si="18"/>
        <v>113</v>
      </c>
      <c r="L129" s="60" t="s">
        <v>3843</v>
      </c>
      <c r="M129" s="58" t="s">
        <v>3842</v>
      </c>
      <c r="N129" s="166">
        <f t="shared" si="11"/>
        <v>3</v>
      </c>
      <c r="O129" s="167">
        <f t="shared" si="12"/>
        <v>1.4044943820224719E-3</v>
      </c>
      <c r="P129" s="180">
        <f t="shared" si="16"/>
        <v>0.94428838951310856</v>
      </c>
      <c r="Q129" s="55" t="s">
        <v>1519</v>
      </c>
      <c r="R129" s="52" t="s">
        <v>3365</v>
      </c>
      <c r="S129" s="168">
        <f t="shared" si="13"/>
        <v>1</v>
      </c>
      <c r="T129" s="169">
        <f t="shared" si="14"/>
        <v>4.6816479400749064E-4</v>
      </c>
    </row>
    <row r="130" spans="2:20" ht="19.5" customHeight="1">
      <c r="B130" s="44">
        <f t="shared" si="10"/>
        <v>124</v>
      </c>
      <c r="C130" s="75"/>
      <c r="D130" s="45"/>
      <c r="E130" s="46" t="s">
        <v>1305</v>
      </c>
      <c r="F130" s="66" t="s">
        <v>3418</v>
      </c>
      <c r="G130" s="48" t="s">
        <v>1305</v>
      </c>
      <c r="H130" s="56" t="s">
        <v>3254</v>
      </c>
      <c r="I130" s="164"/>
      <c r="J130" s="182">
        <f t="shared" si="15"/>
        <v>124</v>
      </c>
      <c r="K130" s="165">
        <f t="shared" si="18"/>
        <v>113</v>
      </c>
      <c r="L130" s="48" t="s">
        <v>3281</v>
      </c>
      <c r="M130" s="56" t="s">
        <v>3256</v>
      </c>
      <c r="N130" s="166">
        <f t="shared" si="11"/>
        <v>3</v>
      </c>
      <c r="O130" s="167">
        <f t="shared" si="12"/>
        <v>1.4044943820224719E-3</v>
      </c>
      <c r="P130" s="180">
        <f t="shared" si="16"/>
        <v>0.94569288389513106</v>
      </c>
      <c r="Q130" s="55" t="s">
        <v>3368</v>
      </c>
      <c r="R130" s="52" t="s">
        <v>3367</v>
      </c>
      <c r="S130" s="168">
        <f t="shared" si="13"/>
        <v>3</v>
      </c>
      <c r="T130" s="169">
        <f t="shared" si="14"/>
        <v>1.4044943820224719E-3</v>
      </c>
    </row>
    <row r="131" spans="2:20" ht="19.5" customHeight="1">
      <c r="B131" s="44">
        <f t="shared" si="10"/>
        <v>125</v>
      </c>
      <c r="C131" s="75"/>
      <c r="D131" s="45"/>
      <c r="E131" s="46" t="s">
        <v>1306</v>
      </c>
      <c r="F131" s="66" t="s">
        <v>3419</v>
      </c>
      <c r="G131" s="48" t="s">
        <v>40</v>
      </c>
      <c r="H131" s="58" t="s">
        <v>3193</v>
      </c>
      <c r="I131" s="164"/>
      <c r="J131" s="182">
        <f t="shared" si="15"/>
        <v>125</v>
      </c>
      <c r="K131" s="165">
        <f t="shared" si="18"/>
        <v>113</v>
      </c>
      <c r="L131" s="60" t="s">
        <v>978</v>
      </c>
      <c r="M131" s="58" t="s">
        <v>3276</v>
      </c>
      <c r="N131" s="166">
        <f t="shared" si="11"/>
        <v>3</v>
      </c>
      <c r="O131" s="167">
        <f t="shared" si="12"/>
        <v>1.4044943820224719E-3</v>
      </c>
      <c r="P131" s="180">
        <f t="shared" si="16"/>
        <v>0.94709737827715357</v>
      </c>
      <c r="Q131" s="78" t="s">
        <v>98</v>
      </c>
      <c r="R131" s="54" t="s">
        <v>3272</v>
      </c>
      <c r="S131" s="168">
        <f t="shared" si="13"/>
        <v>3</v>
      </c>
      <c r="T131" s="169">
        <f t="shared" si="14"/>
        <v>1.4044943820224719E-3</v>
      </c>
    </row>
    <row r="132" spans="2:20" ht="19.5" customHeight="1">
      <c r="B132" s="44">
        <f t="shared" si="10"/>
        <v>126</v>
      </c>
      <c r="C132" s="75">
        <v>6</v>
      </c>
      <c r="D132" s="69" t="s">
        <v>4699</v>
      </c>
      <c r="E132" s="46" t="s">
        <v>1307</v>
      </c>
      <c r="F132" s="66" t="s">
        <v>3420</v>
      </c>
      <c r="G132" s="48" t="s">
        <v>3163</v>
      </c>
      <c r="H132" s="59" t="s">
        <v>3213</v>
      </c>
      <c r="I132" s="164"/>
      <c r="J132" s="182">
        <f t="shared" si="15"/>
        <v>126</v>
      </c>
      <c r="K132" s="165">
        <f t="shared" si="18"/>
        <v>126</v>
      </c>
      <c r="L132" s="60" t="s">
        <v>3742</v>
      </c>
      <c r="M132" s="58" t="s">
        <v>3741</v>
      </c>
      <c r="N132" s="166">
        <f t="shared" si="11"/>
        <v>2</v>
      </c>
      <c r="O132" s="167">
        <f t="shared" si="12"/>
        <v>9.3632958801498128E-4</v>
      </c>
      <c r="P132" s="180">
        <f t="shared" si="16"/>
        <v>0.9480337078651685</v>
      </c>
      <c r="Q132" s="39" t="s">
        <v>4530</v>
      </c>
      <c r="R132" s="52" t="s">
        <v>4529</v>
      </c>
      <c r="S132" s="168">
        <f t="shared" si="13"/>
        <v>2</v>
      </c>
      <c r="T132" s="169">
        <f t="shared" si="14"/>
        <v>9.3632958801498128E-4</v>
      </c>
    </row>
    <row r="133" spans="2:20" ht="19.5" customHeight="1">
      <c r="B133" s="44">
        <f t="shared" si="10"/>
        <v>127</v>
      </c>
      <c r="C133" s="75">
        <v>1</v>
      </c>
      <c r="D133" s="69" t="s">
        <v>3755</v>
      </c>
      <c r="E133" s="46" t="s">
        <v>5</v>
      </c>
      <c r="F133" s="66" t="s">
        <v>3421</v>
      </c>
      <c r="G133" s="48" t="s">
        <v>5</v>
      </c>
      <c r="H133" s="56" t="s">
        <v>3218</v>
      </c>
      <c r="I133" s="164"/>
      <c r="J133" s="182">
        <f t="shared" si="15"/>
        <v>127</v>
      </c>
      <c r="K133" s="165">
        <f t="shared" si="18"/>
        <v>126</v>
      </c>
      <c r="L133" s="60" t="s">
        <v>1370</v>
      </c>
      <c r="M133" s="58" t="s">
        <v>3297</v>
      </c>
      <c r="N133" s="166">
        <f t="shared" si="11"/>
        <v>2</v>
      </c>
      <c r="O133" s="167">
        <f t="shared" si="12"/>
        <v>9.3632958801498128E-4</v>
      </c>
      <c r="P133" s="180">
        <f t="shared" si="16"/>
        <v>0.94897003745318342</v>
      </c>
      <c r="Q133" s="55" t="s">
        <v>33</v>
      </c>
      <c r="R133" s="52" t="s">
        <v>3334</v>
      </c>
      <c r="S133" s="168">
        <f t="shared" si="13"/>
        <v>7</v>
      </c>
      <c r="T133" s="169">
        <f t="shared" si="14"/>
        <v>3.2771535580524347E-3</v>
      </c>
    </row>
    <row r="134" spans="2:20" ht="19.5" customHeight="1">
      <c r="B134" s="44">
        <f t="shared" si="10"/>
        <v>128</v>
      </c>
      <c r="C134" s="75"/>
      <c r="D134" s="45"/>
      <c r="E134" s="46" t="s">
        <v>937</v>
      </c>
      <c r="F134" s="66" t="s">
        <v>3421</v>
      </c>
      <c r="G134" s="48" t="s">
        <v>350</v>
      </c>
      <c r="H134" s="58" t="s">
        <v>3186</v>
      </c>
      <c r="I134" s="164"/>
      <c r="J134" s="182">
        <f t="shared" si="15"/>
        <v>128</v>
      </c>
      <c r="K134" s="165">
        <f t="shared" si="18"/>
        <v>126</v>
      </c>
      <c r="L134" s="60" t="s">
        <v>3740</v>
      </c>
      <c r="M134" s="58" t="s">
        <v>3739</v>
      </c>
      <c r="N134" s="166">
        <f t="shared" si="11"/>
        <v>2</v>
      </c>
      <c r="O134" s="167">
        <f t="shared" si="12"/>
        <v>9.3632958801498128E-4</v>
      </c>
      <c r="P134" s="180">
        <f t="shared" si="16"/>
        <v>0.94990636704119835</v>
      </c>
      <c r="Q134" s="78" t="s">
        <v>3183</v>
      </c>
      <c r="R134" s="52" t="s">
        <v>3185</v>
      </c>
      <c r="S134" s="168">
        <f t="shared" si="13"/>
        <v>88</v>
      </c>
      <c r="T134" s="169">
        <f t="shared" si="14"/>
        <v>4.1198501872659173E-2</v>
      </c>
    </row>
    <row r="135" spans="2:20" ht="19.5" customHeight="1">
      <c r="B135" s="44">
        <f t="shared" ref="B135:B198" si="19">ROW()-6</f>
        <v>129</v>
      </c>
      <c r="C135" s="75">
        <v>3</v>
      </c>
      <c r="D135" s="69" t="s">
        <v>4061</v>
      </c>
      <c r="E135" s="46" t="s">
        <v>427</v>
      </c>
      <c r="F135" s="66" t="s">
        <v>3421</v>
      </c>
      <c r="G135" s="48" t="s">
        <v>3167</v>
      </c>
      <c r="H135" s="56" t="s">
        <v>3215</v>
      </c>
      <c r="I135" s="164"/>
      <c r="J135" s="182">
        <f t="shared" si="15"/>
        <v>129</v>
      </c>
      <c r="K135" s="165">
        <f t="shared" si="18"/>
        <v>126</v>
      </c>
      <c r="L135" s="60" t="s">
        <v>986</v>
      </c>
      <c r="M135" s="58" t="s">
        <v>4524</v>
      </c>
      <c r="N135" s="166">
        <f t="shared" ref="N135:N198" si="20">COUNTIF($G$7:$G$2142,L135)</f>
        <v>2</v>
      </c>
      <c r="O135" s="167">
        <f t="shared" ref="O135:O198" si="21">N135/2136</f>
        <v>9.3632958801498128E-4</v>
      </c>
      <c r="P135" s="180">
        <f t="shared" si="16"/>
        <v>0.95084269662921328</v>
      </c>
      <c r="Q135" s="55" t="s">
        <v>3733</v>
      </c>
      <c r="R135" s="52" t="s">
        <v>3732</v>
      </c>
      <c r="S135" s="168">
        <f t="shared" ref="S135:S198" si="22">COUNTIF($G$7:$G$2142,Q135)</f>
        <v>2</v>
      </c>
      <c r="T135" s="169">
        <f t="shared" ref="T135:T198" si="23">S135/2136</f>
        <v>9.3632958801498128E-4</v>
      </c>
    </row>
    <row r="136" spans="2:20" ht="19.5" customHeight="1">
      <c r="B136" s="44">
        <f t="shared" si="19"/>
        <v>130</v>
      </c>
      <c r="C136" s="75"/>
      <c r="D136" s="45"/>
      <c r="E136" s="46" t="s">
        <v>1308</v>
      </c>
      <c r="F136" s="66" t="s">
        <v>3421</v>
      </c>
      <c r="G136" s="48" t="s">
        <v>3159</v>
      </c>
      <c r="H136" s="59" t="s">
        <v>3203</v>
      </c>
      <c r="I136" s="164"/>
      <c r="J136" s="182">
        <f t="shared" ref="J136:J199" si="24">ROW()-6</f>
        <v>130</v>
      </c>
      <c r="K136" s="165">
        <f t="shared" si="18"/>
        <v>126</v>
      </c>
      <c r="L136" s="51" t="s">
        <v>4520</v>
      </c>
      <c r="M136" s="58" t="s">
        <v>4519</v>
      </c>
      <c r="N136" s="166">
        <f t="shared" si="20"/>
        <v>2</v>
      </c>
      <c r="O136" s="167">
        <f t="shared" si="21"/>
        <v>9.3632958801498128E-4</v>
      </c>
      <c r="P136" s="180">
        <f t="shared" si="16"/>
        <v>0.95177902621722821</v>
      </c>
      <c r="Q136" s="80" t="s">
        <v>3868</v>
      </c>
      <c r="R136" s="52" t="s">
        <v>3361</v>
      </c>
      <c r="S136" s="168">
        <f t="shared" si="22"/>
        <v>7</v>
      </c>
      <c r="T136" s="169">
        <f t="shared" si="23"/>
        <v>3.2771535580524347E-3</v>
      </c>
    </row>
    <row r="137" spans="2:20" ht="19.5" customHeight="1">
      <c r="B137" s="44">
        <f t="shared" si="19"/>
        <v>131</v>
      </c>
      <c r="C137" s="75">
        <v>1</v>
      </c>
      <c r="D137" s="69" t="s">
        <v>3756</v>
      </c>
      <c r="E137" s="46" t="s">
        <v>6</v>
      </c>
      <c r="F137" s="66" t="s">
        <v>3422</v>
      </c>
      <c r="G137" s="48" t="s">
        <v>0</v>
      </c>
      <c r="H137" s="59" t="s">
        <v>3210</v>
      </c>
      <c r="I137" s="164"/>
      <c r="J137" s="182">
        <f t="shared" si="24"/>
        <v>131</v>
      </c>
      <c r="K137" s="165">
        <f t="shared" si="18"/>
        <v>126</v>
      </c>
      <c r="L137" s="48" t="s">
        <v>348</v>
      </c>
      <c r="M137" s="56" t="s">
        <v>3239</v>
      </c>
      <c r="N137" s="166">
        <f t="shared" si="20"/>
        <v>2</v>
      </c>
      <c r="O137" s="167">
        <f t="shared" si="21"/>
        <v>9.3632958801498128E-4</v>
      </c>
      <c r="P137" s="180">
        <f t="shared" si="16"/>
        <v>0.95271535580524314</v>
      </c>
      <c r="Q137" s="39" t="s">
        <v>733</v>
      </c>
      <c r="R137" s="52" t="s">
        <v>4484</v>
      </c>
      <c r="S137" s="168">
        <f t="shared" si="22"/>
        <v>1</v>
      </c>
      <c r="T137" s="169">
        <f t="shared" si="23"/>
        <v>4.6816479400749064E-4</v>
      </c>
    </row>
    <row r="138" spans="2:20" ht="19.5" customHeight="1">
      <c r="B138" s="44">
        <f t="shared" si="19"/>
        <v>132</v>
      </c>
      <c r="C138" s="75">
        <v>3</v>
      </c>
      <c r="D138" s="69" t="s">
        <v>4062</v>
      </c>
      <c r="E138" s="46" t="s">
        <v>428</v>
      </c>
      <c r="F138" s="66" t="s">
        <v>3422</v>
      </c>
      <c r="G138" s="48" t="s">
        <v>40</v>
      </c>
      <c r="H138" s="58" t="s">
        <v>3193</v>
      </c>
      <c r="I138" s="164"/>
      <c r="J138" s="182">
        <f t="shared" si="24"/>
        <v>132</v>
      </c>
      <c r="K138" s="165">
        <f t="shared" si="18"/>
        <v>126</v>
      </c>
      <c r="L138" s="51" t="s">
        <v>661</v>
      </c>
      <c r="M138" s="58" t="s">
        <v>4485</v>
      </c>
      <c r="N138" s="166">
        <f t="shared" si="20"/>
        <v>2</v>
      </c>
      <c r="O138" s="167">
        <f t="shared" si="21"/>
        <v>9.3632958801498128E-4</v>
      </c>
      <c r="P138" s="180">
        <f t="shared" ref="P138:P201" si="25">O138+P137</f>
        <v>0.95365168539325806</v>
      </c>
      <c r="Q138" s="39" t="s">
        <v>1192</v>
      </c>
      <c r="R138" s="52" t="s">
        <v>4843</v>
      </c>
      <c r="S138" s="168">
        <f t="shared" si="22"/>
        <v>3</v>
      </c>
      <c r="T138" s="169">
        <f t="shared" si="23"/>
        <v>1.4044943820224719E-3</v>
      </c>
    </row>
    <row r="139" spans="2:20" ht="19.5" customHeight="1">
      <c r="B139" s="44">
        <f t="shared" si="19"/>
        <v>133</v>
      </c>
      <c r="C139" s="75">
        <v>1</v>
      </c>
      <c r="D139" s="69" t="s">
        <v>3757</v>
      </c>
      <c r="E139" s="46" t="s">
        <v>7</v>
      </c>
      <c r="F139" s="66" t="s">
        <v>3422</v>
      </c>
      <c r="G139" s="48" t="s">
        <v>7</v>
      </c>
      <c r="H139" s="56" t="s">
        <v>3237</v>
      </c>
      <c r="I139" s="164"/>
      <c r="J139" s="182">
        <f t="shared" si="24"/>
        <v>133</v>
      </c>
      <c r="K139" s="165">
        <f t="shared" si="18"/>
        <v>126</v>
      </c>
      <c r="L139" s="60" t="s">
        <v>1427</v>
      </c>
      <c r="M139" s="58" t="s">
        <v>3330</v>
      </c>
      <c r="N139" s="166">
        <f t="shared" si="20"/>
        <v>2</v>
      </c>
      <c r="O139" s="167">
        <f t="shared" si="21"/>
        <v>9.3632958801498128E-4</v>
      </c>
      <c r="P139" s="180">
        <f t="shared" si="25"/>
        <v>0.95458801498127299</v>
      </c>
      <c r="Q139" s="55" t="s">
        <v>330</v>
      </c>
      <c r="R139" s="52" t="s">
        <v>3738</v>
      </c>
      <c r="S139" s="168">
        <f t="shared" si="22"/>
        <v>6</v>
      </c>
      <c r="T139" s="169">
        <f t="shared" si="23"/>
        <v>2.8089887640449437E-3</v>
      </c>
    </row>
    <row r="140" spans="2:20" ht="19.5" customHeight="1">
      <c r="B140" s="44">
        <f t="shared" si="19"/>
        <v>134</v>
      </c>
      <c r="C140" s="75">
        <v>4</v>
      </c>
      <c r="D140" s="69" t="s">
        <v>4261</v>
      </c>
      <c r="E140" s="46" t="s">
        <v>601</v>
      </c>
      <c r="F140" s="66" t="s">
        <v>3422</v>
      </c>
      <c r="G140" s="48" t="s">
        <v>77</v>
      </c>
      <c r="H140" s="56" t="s">
        <v>3255</v>
      </c>
      <c r="I140" s="164"/>
      <c r="J140" s="182">
        <f t="shared" si="24"/>
        <v>134</v>
      </c>
      <c r="K140" s="165">
        <f t="shared" si="18"/>
        <v>126</v>
      </c>
      <c r="L140" s="60" t="s">
        <v>969</v>
      </c>
      <c r="M140" s="58" t="s">
        <v>3301</v>
      </c>
      <c r="N140" s="166">
        <f t="shared" si="20"/>
        <v>2</v>
      </c>
      <c r="O140" s="167">
        <f t="shared" si="21"/>
        <v>9.3632958801498128E-4</v>
      </c>
      <c r="P140" s="180">
        <f t="shared" si="25"/>
        <v>0.95552434456928792</v>
      </c>
      <c r="Q140" s="78" t="s">
        <v>3253</v>
      </c>
      <c r="R140" s="54" t="s">
        <v>3252</v>
      </c>
      <c r="S140" s="168">
        <f t="shared" si="22"/>
        <v>5</v>
      </c>
      <c r="T140" s="169">
        <f t="shared" si="23"/>
        <v>2.3408239700374533E-3</v>
      </c>
    </row>
    <row r="141" spans="2:20" ht="19.5" customHeight="1">
      <c r="B141" s="44">
        <f t="shared" si="19"/>
        <v>135</v>
      </c>
      <c r="C141" s="75">
        <v>5</v>
      </c>
      <c r="D141" s="69" t="s">
        <v>4543</v>
      </c>
      <c r="E141" s="46" t="s">
        <v>778</v>
      </c>
      <c r="F141" s="66" t="s">
        <v>3422</v>
      </c>
      <c r="G141" s="48" t="s">
        <v>21</v>
      </c>
      <c r="H141" s="58" t="s">
        <v>3184</v>
      </c>
      <c r="I141" s="164"/>
      <c r="J141" s="182">
        <f t="shared" si="24"/>
        <v>135</v>
      </c>
      <c r="K141" s="165">
        <f t="shared" si="18"/>
        <v>126</v>
      </c>
      <c r="L141" s="60" t="s">
        <v>1079</v>
      </c>
      <c r="M141" s="58" t="s">
        <v>3848</v>
      </c>
      <c r="N141" s="166">
        <f t="shared" si="20"/>
        <v>2</v>
      </c>
      <c r="O141" s="167">
        <f t="shared" si="21"/>
        <v>9.3632958801498128E-4</v>
      </c>
      <c r="P141" s="180">
        <f t="shared" si="25"/>
        <v>0.95646067415730285</v>
      </c>
      <c r="Q141" s="55" t="s">
        <v>278</v>
      </c>
      <c r="R141" s="52" t="s">
        <v>3354</v>
      </c>
      <c r="S141" s="168">
        <f t="shared" si="22"/>
        <v>3</v>
      </c>
      <c r="T141" s="169">
        <f t="shared" si="23"/>
        <v>1.4044943820224719E-3</v>
      </c>
    </row>
    <row r="142" spans="2:20" ht="19.5" customHeight="1">
      <c r="B142" s="44">
        <f t="shared" si="19"/>
        <v>136</v>
      </c>
      <c r="C142" s="75">
        <v>5</v>
      </c>
      <c r="D142" s="69" t="s">
        <v>4544</v>
      </c>
      <c r="E142" s="46" t="s">
        <v>134</v>
      </c>
      <c r="F142" s="66" t="s">
        <v>3422</v>
      </c>
      <c r="G142" s="48" t="s">
        <v>40</v>
      </c>
      <c r="H142" s="58" t="s">
        <v>3193</v>
      </c>
      <c r="I142" s="164"/>
      <c r="J142" s="182">
        <f t="shared" si="24"/>
        <v>136</v>
      </c>
      <c r="K142" s="165">
        <f t="shared" si="18"/>
        <v>126</v>
      </c>
      <c r="L142" s="60" t="s">
        <v>3745</v>
      </c>
      <c r="M142" s="58" t="s">
        <v>3744</v>
      </c>
      <c r="N142" s="166">
        <f t="shared" si="20"/>
        <v>2</v>
      </c>
      <c r="O142" s="167">
        <f t="shared" si="21"/>
        <v>9.3632958801498128E-4</v>
      </c>
      <c r="P142" s="180">
        <f t="shared" si="25"/>
        <v>0.95739700374531778</v>
      </c>
      <c r="Q142" s="55" t="s">
        <v>369</v>
      </c>
      <c r="R142" s="52" t="s">
        <v>3844</v>
      </c>
      <c r="S142" s="168">
        <f t="shared" si="22"/>
        <v>1</v>
      </c>
      <c r="T142" s="169">
        <f t="shared" si="23"/>
        <v>4.6816479400749064E-4</v>
      </c>
    </row>
    <row r="143" spans="2:20" ht="19.5" customHeight="1">
      <c r="B143" s="44">
        <f t="shared" si="19"/>
        <v>137</v>
      </c>
      <c r="C143" s="75">
        <v>2</v>
      </c>
      <c r="D143" s="69" t="s">
        <v>3870</v>
      </c>
      <c r="E143" s="46" t="s">
        <v>87</v>
      </c>
      <c r="F143" s="66" t="s">
        <v>3422</v>
      </c>
      <c r="G143" s="48" t="s">
        <v>40</v>
      </c>
      <c r="H143" s="58" t="s">
        <v>3193</v>
      </c>
      <c r="I143" s="164"/>
      <c r="J143" s="182">
        <f t="shared" si="24"/>
        <v>137</v>
      </c>
      <c r="K143" s="165">
        <f t="shared" si="18"/>
        <v>126</v>
      </c>
      <c r="L143" s="48" t="s">
        <v>941</v>
      </c>
      <c r="M143" s="56" t="s">
        <v>3261</v>
      </c>
      <c r="N143" s="166">
        <f t="shared" si="20"/>
        <v>2</v>
      </c>
      <c r="O143" s="167">
        <f t="shared" si="21"/>
        <v>9.3632958801498128E-4</v>
      </c>
      <c r="P143" s="180">
        <f t="shared" si="25"/>
        <v>0.9583333333333327</v>
      </c>
      <c r="Q143" s="55" t="s">
        <v>3843</v>
      </c>
      <c r="R143" s="52" t="s">
        <v>3842</v>
      </c>
      <c r="S143" s="168">
        <f t="shared" si="22"/>
        <v>3</v>
      </c>
      <c r="T143" s="169">
        <f t="shared" si="23"/>
        <v>1.4044943820224719E-3</v>
      </c>
    </row>
    <row r="144" spans="2:20" ht="19.5" customHeight="1">
      <c r="B144" s="44">
        <f t="shared" si="19"/>
        <v>138</v>
      </c>
      <c r="C144" s="75">
        <v>1</v>
      </c>
      <c r="D144" s="69" t="s">
        <v>3758</v>
      </c>
      <c r="E144" s="46" t="s">
        <v>8</v>
      </c>
      <c r="F144" s="66" t="s">
        <v>3422</v>
      </c>
      <c r="G144" s="48" t="s">
        <v>3160</v>
      </c>
      <c r="H144" s="59" t="s">
        <v>3204</v>
      </c>
      <c r="I144" s="164"/>
      <c r="J144" s="182">
        <f t="shared" si="24"/>
        <v>138</v>
      </c>
      <c r="K144" s="165">
        <f t="shared" si="18"/>
        <v>126</v>
      </c>
      <c r="L144" s="48" t="s">
        <v>1324</v>
      </c>
      <c r="M144" s="56" t="s">
        <v>3265</v>
      </c>
      <c r="N144" s="166">
        <f t="shared" si="20"/>
        <v>2</v>
      </c>
      <c r="O144" s="167">
        <f t="shared" si="21"/>
        <v>9.3632958801498128E-4</v>
      </c>
      <c r="P144" s="180">
        <f t="shared" si="25"/>
        <v>0.95926966292134763</v>
      </c>
      <c r="Q144" s="55" t="s">
        <v>3341</v>
      </c>
      <c r="R144" s="52" t="s">
        <v>3340</v>
      </c>
      <c r="S144" s="168">
        <f t="shared" si="22"/>
        <v>8</v>
      </c>
      <c r="T144" s="169">
        <f t="shared" si="23"/>
        <v>3.7453183520599251E-3</v>
      </c>
    </row>
    <row r="145" spans="2:20" ht="19.5" customHeight="1">
      <c r="B145" s="44">
        <f t="shared" si="19"/>
        <v>139</v>
      </c>
      <c r="C145" s="75"/>
      <c r="D145" s="45"/>
      <c r="E145" s="46" t="s">
        <v>1309</v>
      </c>
      <c r="F145" s="66" t="s">
        <v>3422</v>
      </c>
      <c r="G145" s="48" t="s">
        <v>40</v>
      </c>
      <c r="H145" s="58" t="s">
        <v>3193</v>
      </c>
      <c r="I145" s="164"/>
      <c r="J145" s="182">
        <f t="shared" si="24"/>
        <v>139</v>
      </c>
      <c r="K145" s="165">
        <f t="shared" si="18"/>
        <v>126</v>
      </c>
      <c r="L145" s="60" t="s">
        <v>3831</v>
      </c>
      <c r="M145" s="58" t="s">
        <v>3830</v>
      </c>
      <c r="N145" s="166">
        <f t="shared" si="20"/>
        <v>2</v>
      </c>
      <c r="O145" s="167">
        <f t="shared" si="21"/>
        <v>9.3632958801498128E-4</v>
      </c>
      <c r="P145" s="180">
        <f t="shared" si="25"/>
        <v>0.96020599250936256</v>
      </c>
      <c r="Q145" s="55" t="s">
        <v>3307</v>
      </c>
      <c r="R145" s="52" t="s">
        <v>3306</v>
      </c>
      <c r="S145" s="168">
        <f t="shared" si="22"/>
        <v>1</v>
      </c>
      <c r="T145" s="169">
        <f t="shared" si="23"/>
        <v>4.6816479400749064E-4</v>
      </c>
    </row>
    <row r="146" spans="2:20" ht="19.5" customHeight="1">
      <c r="B146" s="44">
        <f t="shared" si="19"/>
        <v>140</v>
      </c>
      <c r="C146" s="75">
        <v>5</v>
      </c>
      <c r="D146" s="69" t="s">
        <v>4545</v>
      </c>
      <c r="E146" s="46" t="s">
        <v>135</v>
      </c>
      <c r="F146" s="66" t="s">
        <v>3422</v>
      </c>
      <c r="G146" s="48" t="s">
        <v>40</v>
      </c>
      <c r="H146" s="58" t="s">
        <v>3193</v>
      </c>
      <c r="I146" s="164"/>
      <c r="J146" s="182">
        <f t="shared" si="24"/>
        <v>140</v>
      </c>
      <c r="K146" s="165">
        <f t="shared" ref="K146:K177" si="26">RANK(N146,$N$7:$N$211,0)</f>
        <v>126</v>
      </c>
      <c r="L146" s="60" t="s">
        <v>3865</v>
      </c>
      <c r="M146" s="58" t="s">
        <v>3864</v>
      </c>
      <c r="N146" s="166">
        <f t="shared" si="20"/>
        <v>2</v>
      </c>
      <c r="O146" s="167">
        <f t="shared" si="21"/>
        <v>9.3632958801498128E-4</v>
      </c>
      <c r="P146" s="180">
        <f t="shared" si="25"/>
        <v>0.96114232209737749</v>
      </c>
      <c r="Q146" s="78" t="s">
        <v>64</v>
      </c>
      <c r="R146" s="52" t="s">
        <v>3192</v>
      </c>
      <c r="S146" s="168">
        <f t="shared" si="22"/>
        <v>6</v>
      </c>
      <c r="T146" s="169">
        <f t="shared" si="23"/>
        <v>2.8089887640449437E-3</v>
      </c>
    </row>
    <row r="147" spans="2:20" ht="19.5" customHeight="1">
      <c r="B147" s="44">
        <f t="shared" si="19"/>
        <v>141</v>
      </c>
      <c r="C147" s="75">
        <v>4</v>
      </c>
      <c r="D147" s="69" t="s">
        <v>4262</v>
      </c>
      <c r="E147" s="46" t="s">
        <v>602</v>
      </c>
      <c r="F147" s="66" t="s">
        <v>3422</v>
      </c>
      <c r="G147" s="48" t="s">
        <v>72</v>
      </c>
      <c r="H147" s="58" t="s">
        <v>3191</v>
      </c>
      <c r="I147" s="164"/>
      <c r="J147" s="182">
        <f t="shared" si="24"/>
        <v>141</v>
      </c>
      <c r="K147" s="165">
        <f t="shared" si="26"/>
        <v>126</v>
      </c>
      <c r="L147" s="51" t="s">
        <v>686</v>
      </c>
      <c r="M147" s="58" t="s">
        <v>4483</v>
      </c>
      <c r="N147" s="166">
        <f t="shared" si="20"/>
        <v>2</v>
      </c>
      <c r="O147" s="167">
        <f t="shared" si="21"/>
        <v>9.3632958801498128E-4</v>
      </c>
      <c r="P147" s="180">
        <f t="shared" si="25"/>
        <v>0.96207865168539242</v>
      </c>
      <c r="Q147" s="55" t="s">
        <v>387</v>
      </c>
      <c r="R147" s="52" t="s">
        <v>3849</v>
      </c>
      <c r="S147" s="168">
        <f t="shared" si="22"/>
        <v>2</v>
      </c>
      <c r="T147" s="169">
        <f t="shared" si="23"/>
        <v>9.3632958801498128E-4</v>
      </c>
    </row>
    <row r="148" spans="2:20" ht="19.5" customHeight="1">
      <c r="B148" s="44">
        <f t="shared" si="19"/>
        <v>142</v>
      </c>
      <c r="C148" s="75">
        <v>5</v>
      </c>
      <c r="D148" s="69" t="s">
        <v>4546</v>
      </c>
      <c r="E148" s="46" t="s">
        <v>779</v>
      </c>
      <c r="F148" s="66" t="s">
        <v>3422</v>
      </c>
      <c r="G148" s="48" t="s">
        <v>3167</v>
      </c>
      <c r="H148" s="56" t="s">
        <v>3215</v>
      </c>
      <c r="I148" s="164"/>
      <c r="J148" s="182">
        <f t="shared" si="24"/>
        <v>142</v>
      </c>
      <c r="K148" s="165">
        <f t="shared" si="26"/>
        <v>126</v>
      </c>
      <c r="L148" s="60" t="s">
        <v>3380</v>
      </c>
      <c r="M148" s="58" t="s">
        <v>3379</v>
      </c>
      <c r="N148" s="166">
        <f t="shared" si="20"/>
        <v>2</v>
      </c>
      <c r="O148" s="167">
        <f t="shared" si="21"/>
        <v>9.3632958801498128E-4</v>
      </c>
      <c r="P148" s="180">
        <f t="shared" si="25"/>
        <v>0.96301498127340734</v>
      </c>
      <c r="Q148" s="39" t="s">
        <v>4517</v>
      </c>
      <c r="R148" s="52" t="s">
        <v>4518</v>
      </c>
      <c r="S148" s="168">
        <f t="shared" si="22"/>
        <v>4</v>
      </c>
      <c r="T148" s="169">
        <f t="shared" si="23"/>
        <v>1.8726591760299626E-3</v>
      </c>
    </row>
    <row r="149" spans="2:20" ht="19.5" customHeight="1">
      <c r="B149" s="44">
        <f t="shared" si="19"/>
        <v>143</v>
      </c>
      <c r="C149" s="75"/>
      <c r="D149" s="45"/>
      <c r="E149" s="46" t="s">
        <v>1310</v>
      </c>
      <c r="F149" s="66" t="s">
        <v>3422</v>
      </c>
      <c r="G149" s="48" t="s">
        <v>3160</v>
      </c>
      <c r="H149" s="59" t="s">
        <v>3204</v>
      </c>
      <c r="I149" s="164"/>
      <c r="J149" s="182">
        <f t="shared" si="24"/>
        <v>143</v>
      </c>
      <c r="K149" s="165">
        <f t="shared" si="26"/>
        <v>126</v>
      </c>
      <c r="L149" s="60" t="s">
        <v>3384</v>
      </c>
      <c r="M149" s="58" t="s">
        <v>3383</v>
      </c>
      <c r="N149" s="166">
        <f t="shared" si="20"/>
        <v>2</v>
      </c>
      <c r="O149" s="167">
        <f t="shared" si="21"/>
        <v>9.3632958801498128E-4</v>
      </c>
      <c r="P149" s="180">
        <f t="shared" si="25"/>
        <v>0.96395131086142227</v>
      </c>
      <c r="Q149" s="55" t="s">
        <v>3347</v>
      </c>
      <c r="R149" s="52" t="s">
        <v>3346</v>
      </c>
      <c r="S149" s="168">
        <f t="shared" si="22"/>
        <v>6</v>
      </c>
      <c r="T149" s="169">
        <f t="shared" si="23"/>
        <v>2.8089887640449437E-3</v>
      </c>
    </row>
    <row r="150" spans="2:20" ht="19.5" customHeight="1">
      <c r="B150" s="44">
        <f t="shared" si="19"/>
        <v>144</v>
      </c>
      <c r="C150" s="75">
        <v>2</v>
      </c>
      <c r="D150" s="69" t="s">
        <v>3871</v>
      </c>
      <c r="E150" s="46" t="s">
        <v>88</v>
      </c>
      <c r="F150" s="66" t="s">
        <v>3422</v>
      </c>
      <c r="G150" s="48" t="s">
        <v>3159</v>
      </c>
      <c r="H150" s="59" t="s">
        <v>3203</v>
      </c>
      <c r="I150" s="164"/>
      <c r="J150" s="182">
        <f t="shared" si="24"/>
        <v>144</v>
      </c>
      <c r="K150" s="165">
        <f t="shared" si="26"/>
        <v>126</v>
      </c>
      <c r="L150" s="51" t="s">
        <v>2799</v>
      </c>
      <c r="M150" s="58" t="s">
        <v>4406</v>
      </c>
      <c r="N150" s="166">
        <f t="shared" si="20"/>
        <v>2</v>
      </c>
      <c r="O150" s="167">
        <f t="shared" si="21"/>
        <v>9.3632958801498128E-4</v>
      </c>
      <c r="P150" s="180">
        <f t="shared" si="25"/>
        <v>0.9648876404494372</v>
      </c>
      <c r="Q150" s="78" t="s">
        <v>65</v>
      </c>
      <c r="R150" s="52" t="s">
        <v>3187</v>
      </c>
      <c r="S150" s="168">
        <f t="shared" si="22"/>
        <v>45</v>
      </c>
      <c r="T150" s="169">
        <f t="shared" si="23"/>
        <v>2.1067415730337078E-2</v>
      </c>
    </row>
    <row r="151" spans="2:20" ht="19.5" customHeight="1">
      <c r="B151" s="44">
        <f t="shared" si="19"/>
        <v>145</v>
      </c>
      <c r="C151" s="75"/>
      <c r="D151" s="45"/>
      <c r="E151" s="46" t="s">
        <v>1311</v>
      </c>
      <c r="F151" s="66" t="s">
        <v>3422</v>
      </c>
      <c r="G151" s="48" t="s">
        <v>72</v>
      </c>
      <c r="H151" s="58" t="s">
        <v>3191</v>
      </c>
      <c r="I151" s="164"/>
      <c r="J151" s="182">
        <f t="shared" si="24"/>
        <v>145</v>
      </c>
      <c r="K151" s="165">
        <f t="shared" si="26"/>
        <v>126</v>
      </c>
      <c r="L151" s="60" t="s">
        <v>3352</v>
      </c>
      <c r="M151" s="58" t="s">
        <v>3351</v>
      </c>
      <c r="N151" s="166">
        <f t="shared" si="20"/>
        <v>2</v>
      </c>
      <c r="O151" s="167">
        <f t="shared" si="21"/>
        <v>9.3632958801498128E-4</v>
      </c>
      <c r="P151" s="180">
        <f t="shared" si="25"/>
        <v>0.96582397003745213</v>
      </c>
      <c r="Q151" s="55" t="s">
        <v>3747</v>
      </c>
      <c r="R151" s="52" t="s">
        <v>3746</v>
      </c>
      <c r="S151" s="168">
        <f t="shared" si="22"/>
        <v>1</v>
      </c>
      <c r="T151" s="169">
        <f t="shared" si="23"/>
        <v>4.6816479400749064E-4</v>
      </c>
    </row>
    <row r="152" spans="2:20" ht="19.5" customHeight="1">
      <c r="B152" s="44">
        <f t="shared" si="19"/>
        <v>146</v>
      </c>
      <c r="C152" s="75">
        <v>2</v>
      </c>
      <c r="D152" s="69" t="s">
        <v>3872</v>
      </c>
      <c r="E152" s="46" t="s">
        <v>89</v>
      </c>
      <c r="F152" s="66" t="s">
        <v>3422</v>
      </c>
      <c r="G152" s="48" t="s">
        <v>5058</v>
      </c>
      <c r="H152" s="56" t="s">
        <v>3256</v>
      </c>
      <c r="I152" s="164"/>
      <c r="J152" s="182">
        <f t="shared" si="24"/>
        <v>146</v>
      </c>
      <c r="K152" s="165">
        <f t="shared" si="26"/>
        <v>126</v>
      </c>
      <c r="L152" s="60" t="s">
        <v>455</v>
      </c>
      <c r="M152" s="58" t="s">
        <v>3355</v>
      </c>
      <c r="N152" s="166">
        <f t="shared" si="20"/>
        <v>2</v>
      </c>
      <c r="O152" s="167">
        <f t="shared" si="21"/>
        <v>9.3632958801498128E-4</v>
      </c>
      <c r="P152" s="180">
        <f t="shared" si="25"/>
        <v>0.96676029962546706</v>
      </c>
      <c r="Q152" s="55" t="s">
        <v>3290</v>
      </c>
      <c r="R152" s="52" t="s">
        <v>3289</v>
      </c>
      <c r="S152" s="168">
        <f t="shared" si="22"/>
        <v>10</v>
      </c>
      <c r="T152" s="169">
        <f t="shared" si="23"/>
        <v>4.6816479400749065E-3</v>
      </c>
    </row>
    <row r="153" spans="2:20" ht="19.5" customHeight="1">
      <c r="B153" s="44">
        <f t="shared" si="19"/>
        <v>147</v>
      </c>
      <c r="C153" s="75">
        <v>2</v>
      </c>
      <c r="D153" s="69" t="s">
        <v>3874</v>
      </c>
      <c r="E153" s="46" t="s">
        <v>90</v>
      </c>
      <c r="F153" s="66" t="s">
        <v>3422</v>
      </c>
      <c r="G153" s="48" t="s">
        <v>3179</v>
      </c>
      <c r="H153" s="58" t="s">
        <v>3189</v>
      </c>
      <c r="I153" s="164"/>
      <c r="J153" s="182">
        <f t="shared" si="24"/>
        <v>147</v>
      </c>
      <c r="K153" s="165">
        <f t="shared" si="26"/>
        <v>126</v>
      </c>
      <c r="L153" s="48" t="s">
        <v>3373</v>
      </c>
      <c r="M153" s="56" t="s">
        <v>3372</v>
      </c>
      <c r="N153" s="166">
        <f t="shared" si="20"/>
        <v>2</v>
      </c>
      <c r="O153" s="167">
        <f t="shared" si="21"/>
        <v>9.3632958801498128E-4</v>
      </c>
      <c r="P153" s="180">
        <f t="shared" si="25"/>
        <v>0.96769662921348198</v>
      </c>
      <c r="Q153" s="78" t="s">
        <v>40</v>
      </c>
      <c r="R153" s="52" t="s">
        <v>3193</v>
      </c>
      <c r="S153" s="168">
        <f t="shared" si="22"/>
        <v>102</v>
      </c>
      <c r="T153" s="169">
        <f t="shared" si="23"/>
        <v>4.7752808988764044E-2</v>
      </c>
    </row>
    <row r="154" spans="2:20" ht="19.5" customHeight="1">
      <c r="B154" s="44">
        <f t="shared" si="19"/>
        <v>148</v>
      </c>
      <c r="C154" s="75">
        <v>3</v>
      </c>
      <c r="D154" s="69" t="s">
        <v>4045</v>
      </c>
      <c r="E154" s="46" t="s">
        <v>429</v>
      </c>
      <c r="F154" s="66" t="s">
        <v>3422</v>
      </c>
      <c r="G154" s="48" t="s">
        <v>3160</v>
      </c>
      <c r="H154" s="59" t="s">
        <v>3204</v>
      </c>
      <c r="I154" s="164"/>
      <c r="J154" s="182">
        <f t="shared" si="24"/>
        <v>148</v>
      </c>
      <c r="K154" s="165">
        <f t="shared" si="26"/>
        <v>126</v>
      </c>
      <c r="L154" s="51" t="s">
        <v>4530</v>
      </c>
      <c r="M154" s="58" t="s">
        <v>4529</v>
      </c>
      <c r="N154" s="166">
        <f t="shared" si="20"/>
        <v>2</v>
      </c>
      <c r="O154" s="167">
        <f t="shared" si="21"/>
        <v>9.3632958801498128E-4</v>
      </c>
      <c r="P154" s="180">
        <f t="shared" si="25"/>
        <v>0.96863295880149691</v>
      </c>
      <c r="Q154" s="55" t="s">
        <v>3329</v>
      </c>
      <c r="R154" s="52" t="s">
        <v>3328</v>
      </c>
      <c r="S154" s="168">
        <f t="shared" si="22"/>
        <v>4</v>
      </c>
      <c r="T154" s="169">
        <f t="shared" si="23"/>
        <v>1.8726591760299626E-3</v>
      </c>
    </row>
    <row r="155" spans="2:20" ht="19.5" customHeight="1">
      <c r="B155" s="44">
        <f t="shared" si="19"/>
        <v>149</v>
      </c>
      <c r="C155" s="75"/>
      <c r="D155" s="45"/>
      <c r="E155" s="46" t="s">
        <v>1312</v>
      </c>
      <c r="F155" s="66" t="s">
        <v>3422</v>
      </c>
      <c r="G155" s="48" t="s">
        <v>3160</v>
      </c>
      <c r="H155" s="59" t="s">
        <v>3204</v>
      </c>
      <c r="I155" s="164"/>
      <c r="J155" s="182">
        <f t="shared" si="24"/>
        <v>149</v>
      </c>
      <c r="K155" s="165">
        <f t="shared" si="26"/>
        <v>126</v>
      </c>
      <c r="L155" s="60" t="s">
        <v>3733</v>
      </c>
      <c r="M155" s="58" t="s">
        <v>3732</v>
      </c>
      <c r="N155" s="166">
        <f t="shared" si="20"/>
        <v>2</v>
      </c>
      <c r="O155" s="167">
        <f t="shared" si="21"/>
        <v>9.3632958801498128E-4</v>
      </c>
      <c r="P155" s="180">
        <f t="shared" si="25"/>
        <v>0.96956928838951184</v>
      </c>
      <c r="Q155" s="78" t="s">
        <v>3159</v>
      </c>
      <c r="R155" s="61" t="s">
        <v>3203</v>
      </c>
      <c r="S155" s="168">
        <f t="shared" si="22"/>
        <v>23</v>
      </c>
      <c r="T155" s="169">
        <f t="shared" si="23"/>
        <v>1.0767790262172285E-2</v>
      </c>
    </row>
    <row r="156" spans="2:20" ht="19.5" customHeight="1">
      <c r="B156" s="44">
        <f t="shared" si="19"/>
        <v>150</v>
      </c>
      <c r="C156" s="75"/>
      <c r="D156" s="45"/>
      <c r="E156" s="46" t="s">
        <v>1313</v>
      </c>
      <c r="F156" s="66" t="s">
        <v>3422</v>
      </c>
      <c r="G156" s="48" t="s">
        <v>3160</v>
      </c>
      <c r="H156" s="59" t="s">
        <v>3204</v>
      </c>
      <c r="I156" s="164"/>
      <c r="J156" s="182">
        <f t="shared" si="24"/>
        <v>150</v>
      </c>
      <c r="K156" s="165">
        <f t="shared" si="26"/>
        <v>126</v>
      </c>
      <c r="L156" s="60" t="s">
        <v>387</v>
      </c>
      <c r="M156" s="58" t="s">
        <v>3849</v>
      </c>
      <c r="N156" s="166">
        <f t="shared" si="20"/>
        <v>2</v>
      </c>
      <c r="O156" s="167">
        <f t="shared" si="21"/>
        <v>9.3632958801498128E-4</v>
      </c>
      <c r="P156" s="180">
        <f t="shared" si="25"/>
        <v>0.97050561797752677</v>
      </c>
      <c r="Q156" s="55" t="s">
        <v>3836</v>
      </c>
      <c r="R156" s="52" t="s">
        <v>3835</v>
      </c>
      <c r="S156" s="168">
        <f t="shared" si="22"/>
        <v>1</v>
      </c>
      <c r="T156" s="169">
        <f t="shared" si="23"/>
        <v>4.6816479400749064E-4</v>
      </c>
    </row>
    <row r="157" spans="2:20" ht="19.5" customHeight="1">
      <c r="B157" s="44">
        <f t="shared" si="19"/>
        <v>151</v>
      </c>
      <c r="C157" s="75">
        <v>4</v>
      </c>
      <c r="D157" s="69" t="s">
        <v>4263</v>
      </c>
      <c r="E157" s="46" t="s">
        <v>603</v>
      </c>
      <c r="F157" s="66" t="s">
        <v>3422</v>
      </c>
      <c r="G157" s="48" t="s">
        <v>9</v>
      </c>
      <c r="H157" s="56" t="s">
        <v>3258</v>
      </c>
      <c r="I157" s="164"/>
      <c r="J157" s="182">
        <f t="shared" si="24"/>
        <v>151</v>
      </c>
      <c r="K157" s="165">
        <f t="shared" si="26"/>
        <v>126</v>
      </c>
      <c r="L157" s="60" t="s">
        <v>3861</v>
      </c>
      <c r="M157" s="58" t="s">
        <v>3860</v>
      </c>
      <c r="N157" s="166">
        <f t="shared" si="20"/>
        <v>2</v>
      </c>
      <c r="O157" s="167">
        <f t="shared" si="21"/>
        <v>9.3632958801498128E-4</v>
      </c>
      <c r="P157" s="180">
        <f t="shared" si="25"/>
        <v>0.9714419475655417</v>
      </c>
      <c r="Q157" s="55" t="s">
        <v>3861</v>
      </c>
      <c r="R157" s="52" t="s">
        <v>3860</v>
      </c>
      <c r="S157" s="168">
        <f t="shared" si="22"/>
        <v>2</v>
      </c>
      <c r="T157" s="169">
        <f t="shared" si="23"/>
        <v>9.3632958801498128E-4</v>
      </c>
    </row>
    <row r="158" spans="2:20" ht="19.5" customHeight="1">
      <c r="B158" s="44">
        <f t="shared" si="19"/>
        <v>152</v>
      </c>
      <c r="C158" s="75"/>
      <c r="D158" s="45"/>
      <c r="E158" s="46" t="s">
        <v>1314</v>
      </c>
      <c r="F158" s="66" t="s">
        <v>3422</v>
      </c>
      <c r="G158" s="48" t="s">
        <v>3167</v>
      </c>
      <c r="H158" s="56" t="s">
        <v>3215</v>
      </c>
      <c r="I158" s="164"/>
      <c r="J158" s="182">
        <f t="shared" si="24"/>
        <v>152</v>
      </c>
      <c r="K158" s="165">
        <f t="shared" si="26"/>
        <v>126</v>
      </c>
      <c r="L158" s="51" t="s">
        <v>4251</v>
      </c>
      <c r="M158" s="58" t="s">
        <v>4250</v>
      </c>
      <c r="N158" s="166">
        <f t="shared" si="20"/>
        <v>2</v>
      </c>
      <c r="O158" s="167">
        <f t="shared" si="21"/>
        <v>9.3632958801498128E-4</v>
      </c>
      <c r="P158" s="180">
        <f t="shared" si="25"/>
        <v>0.97237827715355662</v>
      </c>
      <c r="Q158" s="78" t="s">
        <v>3196</v>
      </c>
      <c r="R158" s="61" t="s">
        <v>3197</v>
      </c>
      <c r="S158" s="168">
        <f t="shared" si="22"/>
        <v>7</v>
      </c>
      <c r="T158" s="169">
        <f t="shared" si="23"/>
        <v>3.2771535580524347E-3</v>
      </c>
    </row>
    <row r="159" spans="2:20" ht="19.5" customHeight="1">
      <c r="B159" s="44">
        <f t="shared" si="19"/>
        <v>153</v>
      </c>
      <c r="C159" s="75">
        <v>5</v>
      </c>
      <c r="D159" s="69" t="s">
        <v>4547</v>
      </c>
      <c r="E159" s="46" t="s">
        <v>221</v>
      </c>
      <c r="F159" s="66" t="s">
        <v>3422</v>
      </c>
      <c r="G159" s="48" t="s">
        <v>3207</v>
      </c>
      <c r="H159" s="59" t="s">
        <v>3208</v>
      </c>
      <c r="I159" s="164"/>
      <c r="J159" s="182">
        <f t="shared" si="24"/>
        <v>153</v>
      </c>
      <c r="K159" s="165">
        <f t="shared" si="26"/>
        <v>126</v>
      </c>
      <c r="L159" s="60" t="s">
        <v>3325</v>
      </c>
      <c r="M159" s="58" t="s">
        <v>3324</v>
      </c>
      <c r="N159" s="166">
        <f t="shared" si="20"/>
        <v>2</v>
      </c>
      <c r="O159" s="167">
        <f t="shared" si="21"/>
        <v>9.3632958801498128E-4</v>
      </c>
      <c r="P159" s="180">
        <f t="shared" si="25"/>
        <v>0.97331460674157155</v>
      </c>
      <c r="Q159" s="55" t="s">
        <v>3339</v>
      </c>
      <c r="R159" s="52" t="s">
        <v>3338</v>
      </c>
      <c r="S159" s="168">
        <f t="shared" si="22"/>
        <v>8</v>
      </c>
      <c r="T159" s="169">
        <f t="shared" si="23"/>
        <v>3.7453183520599251E-3</v>
      </c>
    </row>
    <row r="160" spans="2:20" ht="19.5" customHeight="1">
      <c r="B160" s="44">
        <f t="shared" si="19"/>
        <v>154</v>
      </c>
      <c r="C160" s="75"/>
      <c r="D160" s="45"/>
      <c r="E160" s="46" t="s">
        <v>1315</v>
      </c>
      <c r="F160" s="66" t="s">
        <v>3422</v>
      </c>
      <c r="G160" s="48" t="s">
        <v>36</v>
      </c>
      <c r="H160" s="59" t="s">
        <v>3198</v>
      </c>
      <c r="I160" s="164"/>
      <c r="J160" s="182">
        <f t="shared" si="24"/>
        <v>154</v>
      </c>
      <c r="K160" s="165">
        <f t="shared" si="26"/>
        <v>126</v>
      </c>
      <c r="L160" s="60" t="s">
        <v>71</v>
      </c>
      <c r="M160" s="58" t="s">
        <v>3748</v>
      </c>
      <c r="N160" s="166">
        <f t="shared" si="20"/>
        <v>2</v>
      </c>
      <c r="O160" s="167">
        <f t="shared" si="21"/>
        <v>9.3632958801498128E-4</v>
      </c>
      <c r="P160" s="180">
        <f t="shared" si="25"/>
        <v>0.97425093632958648</v>
      </c>
      <c r="Q160" s="39" t="s">
        <v>4251</v>
      </c>
      <c r="R160" s="52" t="s">
        <v>4250</v>
      </c>
      <c r="S160" s="168">
        <f t="shared" si="22"/>
        <v>2</v>
      </c>
      <c r="T160" s="169">
        <f t="shared" si="23"/>
        <v>9.3632958801498128E-4</v>
      </c>
    </row>
    <row r="161" spans="2:20" ht="19.5" customHeight="1">
      <c r="B161" s="44">
        <f t="shared" si="19"/>
        <v>155</v>
      </c>
      <c r="C161" s="75"/>
      <c r="D161" s="45"/>
      <c r="E161" s="46" t="s">
        <v>1316</v>
      </c>
      <c r="F161" s="66" t="s">
        <v>3422</v>
      </c>
      <c r="G161" s="48" t="s">
        <v>65</v>
      </c>
      <c r="H161" s="58" t="s">
        <v>3187</v>
      </c>
      <c r="I161" s="164"/>
      <c r="J161" s="182">
        <f t="shared" si="24"/>
        <v>155</v>
      </c>
      <c r="K161" s="165">
        <f t="shared" si="26"/>
        <v>126</v>
      </c>
      <c r="L161" s="51" t="s">
        <v>525</v>
      </c>
      <c r="M161" s="58" t="s">
        <v>4249</v>
      </c>
      <c r="N161" s="166">
        <f t="shared" si="20"/>
        <v>2</v>
      </c>
      <c r="O161" s="167">
        <f t="shared" si="21"/>
        <v>9.3632958801498128E-4</v>
      </c>
      <c r="P161" s="180">
        <f t="shared" si="25"/>
        <v>0.97518726591760141</v>
      </c>
      <c r="Q161" s="39" t="s">
        <v>545</v>
      </c>
      <c r="R161" s="52" t="s">
        <v>4405</v>
      </c>
      <c r="S161" s="168">
        <f t="shared" si="22"/>
        <v>1</v>
      </c>
      <c r="T161" s="169">
        <f t="shared" si="23"/>
        <v>4.6816479400749064E-4</v>
      </c>
    </row>
    <row r="162" spans="2:20" ht="19.5" customHeight="1">
      <c r="B162" s="44">
        <f t="shared" si="19"/>
        <v>156</v>
      </c>
      <c r="C162" s="75"/>
      <c r="D162" s="45"/>
      <c r="E162" s="46" t="s">
        <v>1317</v>
      </c>
      <c r="F162" s="66" t="s">
        <v>3422</v>
      </c>
      <c r="G162" s="48" t="s">
        <v>3260</v>
      </c>
      <c r="H162" s="56" t="s">
        <v>3259</v>
      </c>
      <c r="I162" s="164"/>
      <c r="J162" s="182">
        <f t="shared" si="24"/>
        <v>156</v>
      </c>
      <c r="K162" s="165">
        <f t="shared" si="26"/>
        <v>126</v>
      </c>
      <c r="L162" s="60" t="s">
        <v>3833</v>
      </c>
      <c r="M162" s="58" t="s">
        <v>3832</v>
      </c>
      <c r="N162" s="166">
        <f t="shared" si="20"/>
        <v>2</v>
      </c>
      <c r="O162" s="167">
        <f t="shared" si="21"/>
        <v>9.3632958801498128E-4</v>
      </c>
      <c r="P162" s="180">
        <f t="shared" si="25"/>
        <v>0.97612359550561634</v>
      </c>
      <c r="Q162" s="78" t="s">
        <v>3247</v>
      </c>
      <c r="R162" s="54" t="s">
        <v>3219</v>
      </c>
      <c r="S162" s="168">
        <f t="shared" si="22"/>
        <v>6</v>
      </c>
      <c r="T162" s="169">
        <f t="shared" si="23"/>
        <v>2.8089887640449437E-3</v>
      </c>
    </row>
    <row r="163" spans="2:20" ht="19.5" customHeight="1">
      <c r="B163" s="44">
        <f t="shared" si="19"/>
        <v>157</v>
      </c>
      <c r="C163" s="75"/>
      <c r="D163" s="45"/>
      <c r="E163" s="46" t="s">
        <v>1318</v>
      </c>
      <c r="F163" s="66" t="s">
        <v>3422</v>
      </c>
      <c r="G163" s="48" t="s">
        <v>941</v>
      </c>
      <c r="H163" s="56" t="s">
        <v>3261</v>
      </c>
      <c r="I163" s="164"/>
      <c r="J163" s="182">
        <f t="shared" si="24"/>
        <v>157</v>
      </c>
      <c r="K163" s="165">
        <f t="shared" si="26"/>
        <v>126</v>
      </c>
      <c r="L163" s="60" t="s">
        <v>3333</v>
      </c>
      <c r="M163" s="58" t="s">
        <v>3332</v>
      </c>
      <c r="N163" s="166">
        <f t="shared" si="20"/>
        <v>2</v>
      </c>
      <c r="O163" s="167">
        <f t="shared" si="21"/>
        <v>9.3632958801498128E-4</v>
      </c>
      <c r="P163" s="180">
        <f t="shared" si="25"/>
        <v>0.97705992509363127</v>
      </c>
      <c r="Q163" s="55" t="s">
        <v>3863</v>
      </c>
      <c r="R163" s="52" t="s">
        <v>3862</v>
      </c>
      <c r="S163" s="168">
        <f t="shared" si="22"/>
        <v>4</v>
      </c>
      <c r="T163" s="169">
        <f t="shared" si="23"/>
        <v>1.8726591760299626E-3</v>
      </c>
    </row>
    <row r="164" spans="2:20" ht="19.5" customHeight="1">
      <c r="B164" s="44">
        <f t="shared" si="19"/>
        <v>158</v>
      </c>
      <c r="C164" s="75"/>
      <c r="D164" s="45"/>
      <c r="E164" s="46" t="s">
        <v>1319</v>
      </c>
      <c r="F164" s="66" t="s">
        <v>3422</v>
      </c>
      <c r="G164" s="48" t="s">
        <v>3179</v>
      </c>
      <c r="H164" s="58" t="s">
        <v>3189</v>
      </c>
      <c r="I164" s="164"/>
      <c r="J164" s="182">
        <f t="shared" si="24"/>
        <v>158</v>
      </c>
      <c r="K164" s="165">
        <f t="shared" si="26"/>
        <v>126</v>
      </c>
      <c r="L164" s="60" t="s">
        <v>3851</v>
      </c>
      <c r="M164" s="58" t="s">
        <v>3850</v>
      </c>
      <c r="N164" s="166">
        <f t="shared" si="20"/>
        <v>2</v>
      </c>
      <c r="O164" s="167">
        <f t="shared" si="21"/>
        <v>9.3632958801498128E-4</v>
      </c>
      <c r="P164" s="180">
        <f t="shared" si="25"/>
        <v>0.97799625468164619</v>
      </c>
      <c r="Q164" s="55" t="s">
        <v>1450</v>
      </c>
      <c r="R164" s="52" t="s">
        <v>3311</v>
      </c>
      <c r="S164" s="168">
        <f t="shared" si="22"/>
        <v>17</v>
      </c>
      <c r="T164" s="169">
        <f t="shared" si="23"/>
        <v>7.9588014981273412E-3</v>
      </c>
    </row>
    <row r="165" spans="2:20" ht="19.5" customHeight="1">
      <c r="B165" s="44">
        <f t="shared" si="19"/>
        <v>159</v>
      </c>
      <c r="C165" s="75">
        <v>2</v>
      </c>
      <c r="D165" s="69" t="s">
        <v>3875</v>
      </c>
      <c r="E165" s="46" t="s">
        <v>91</v>
      </c>
      <c r="F165" s="66" t="s">
        <v>3422</v>
      </c>
      <c r="G165" s="48" t="s">
        <v>1198</v>
      </c>
      <c r="H165" s="56" t="s">
        <v>3244</v>
      </c>
      <c r="I165" s="164"/>
      <c r="J165" s="182">
        <f t="shared" si="24"/>
        <v>159</v>
      </c>
      <c r="K165" s="165">
        <f t="shared" si="26"/>
        <v>159</v>
      </c>
      <c r="L165" s="60" t="s">
        <v>47</v>
      </c>
      <c r="M165" s="58" t="s">
        <v>3743</v>
      </c>
      <c r="N165" s="166">
        <f t="shared" si="20"/>
        <v>1</v>
      </c>
      <c r="O165" s="167">
        <f t="shared" si="21"/>
        <v>4.6816479400749064E-4</v>
      </c>
      <c r="P165" s="180">
        <f t="shared" si="25"/>
        <v>0.97846441947565366</v>
      </c>
      <c r="Q165" s="78" t="s">
        <v>7</v>
      </c>
      <c r="R165" s="54" t="s">
        <v>3237</v>
      </c>
      <c r="S165" s="168">
        <f t="shared" si="22"/>
        <v>14</v>
      </c>
      <c r="T165" s="169">
        <f t="shared" si="23"/>
        <v>6.5543071161048693E-3</v>
      </c>
    </row>
    <row r="166" spans="2:20" ht="19.5" customHeight="1">
      <c r="B166" s="44">
        <f t="shared" si="19"/>
        <v>160</v>
      </c>
      <c r="C166" s="75"/>
      <c r="D166" s="45"/>
      <c r="E166" s="46" t="s">
        <v>1320</v>
      </c>
      <c r="F166" s="66" t="s">
        <v>3422</v>
      </c>
      <c r="G166" s="48" t="s">
        <v>57</v>
      </c>
      <c r="H166" s="56" t="s">
        <v>3262</v>
      </c>
      <c r="I166" s="164"/>
      <c r="J166" s="182">
        <f t="shared" si="24"/>
        <v>160</v>
      </c>
      <c r="K166" s="165">
        <f t="shared" si="26"/>
        <v>159</v>
      </c>
      <c r="L166" s="51" t="s">
        <v>2152</v>
      </c>
      <c r="M166" s="58" t="s">
        <v>4842</v>
      </c>
      <c r="N166" s="166">
        <f t="shared" si="20"/>
        <v>1</v>
      </c>
      <c r="O166" s="167">
        <f t="shared" si="21"/>
        <v>4.6816479400749064E-4</v>
      </c>
      <c r="P166" s="180">
        <f t="shared" si="25"/>
        <v>0.97893258426966112</v>
      </c>
      <c r="Q166" s="55" t="s">
        <v>3325</v>
      </c>
      <c r="R166" s="52" t="s">
        <v>3324</v>
      </c>
      <c r="S166" s="168">
        <f t="shared" si="22"/>
        <v>2</v>
      </c>
      <c r="T166" s="169">
        <f t="shared" si="23"/>
        <v>9.3632958801498128E-4</v>
      </c>
    </row>
    <row r="167" spans="2:20" ht="19.5" customHeight="1">
      <c r="B167" s="44">
        <f t="shared" si="19"/>
        <v>161</v>
      </c>
      <c r="C167" s="75"/>
      <c r="D167" s="45"/>
      <c r="E167" s="46" t="s">
        <v>1321</v>
      </c>
      <c r="F167" s="66" t="s">
        <v>3422</v>
      </c>
      <c r="G167" s="48" t="s">
        <v>3159</v>
      </c>
      <c r="H167" s="59" t="s">
        <v>3203</v>
      </c>
      <c r="I167" s="164"/>
      <c r="J167" s="182">
        <f t="shared" si="24"/>
        <v>161</v>
      </c>
      <c r="K167" s="165">
        <f t="shared" si="26"/>
        <v>159</v>
      </c>
      <c r="L167" s="51" t="s">
        <v>4516</v>
      </c>
      <c r="M167" s="58" t="s">
        <v>4515</v>
      </c>
      <c r="N167" s="166">
        <f t="shared" si="20"/>
        <v>1</v>
      </c>
      <c r="O167" s="167">
        <f t="shared" si="21"/>
        <v>4.6816479400749064E-4</v>
      </c>
      <c r="P167" s="180">
        <f t="shared" si="25"/>
        <v>0.97940074906366859</v>
      </c>
      <c r="Q167" s="55" t="s">
        <v>3323</v>
      </c>
      <c r="R167" s="52" t="s">
        <v>3322</v>
      </c>
      <c r="S167" s="168">
        <f t="shared" si="22"/>
        <v>6</v>
      </c>
      <c r="T167" s="169">
        <f t="shared" si="23"/>
        <v>2.8089887640449437E-3</v>
      </c>
    </row>
    <row r="168" spans="2:20" ht="19.5" customHeight="1">
      <c r="B168" s="44">
        <f t="shared" si="19"/>
        <v>162</v>
      </c>
      <c r="C168" s="75">
        <v>4</v>
      </c>
      <c r="D168" s="69" t="s">
        <v>4264</v>
      </c>
      <c r="E168" s="46" t="s">
        <v>604</v>
      </c>
      <c r="F168" s="66" t="s">
        <v>3422</v>
      </c>
      <c r="G168" s="48" t="s">
        <v>1204</v>
      </c>
      <c r="H168" s="56" t="s">
        <v>3225</v>
      </c>
      <c r="I168" s="164"/>
      <c r="J168" s="182">
        <f t="shared" si="24"/>
        <v>162</v>
      </c>
      <c r="K168" s="165">
        <f t="shared" si="26"/>
        <v>159</v>
      </c>
      <c r="L168" s="51" t="s">
        <v>4409</v>
      </c>
      <c r="M168" s="58" t="s">
        <v>4408</v>
      </c>
      <c r="N168" s="166">
        <f t="shared" si="20"/>
        <v>1</v>
      </c>
      <c r="O168" s="167">
        <f t="shared" si="21"/>
        <v>4.6816479400749064E-4</v>
      </c>
      <c r="P168" s="180">
        <f t="shared" si="25"/>
        <v>0.97986891385767605</v>
      </c>
      <c r="Q168" s="55" t="s">
        <v>2816</v>
      </c>
      <c r="R168" s="52" t="s">
        <v>3734</v>
      </c>
      <c r="S168" s="168">
        <f t="shared" si="22"/>
        <v>14</v>
      </c>
      <c r="T168" s="169">
        <f t="shared" si="23"/>
        <v>6.5543071161048693E-3</v>
      </c>
    </row>
    <row r="169" spans="2:20" ht="19.5" customHeight="1">
      <c r="B169" s="44">
        <f t="shared" si="19"/>
        <v>163</v>
      </c>
      <c r="C169" s="75"/>
      <c r="D169" s="45"/>
      <c r="E169" s="46" t="s">
        <v>1322</v>
      </c>
      <c r="F169" s="66" t="s">
        <v>3422</v>
      </c>
      <c r="G169" s="48" t="s">
        <v>59</v>
      </c>
      <c r="H169" s="56" t="s">
        <v>3263</v>
      </c>
      <c r="I169" s="164"/>
      <c r="J169" s="182">
        <f t="shared" si="24"/>
        <v>163</v>
      </c>
      <c r="K169" s="165">
        <f t="shared" si="26"/>
        <v>159</v>
      </c>
      <c r="L169" s="51" t="s">
        <v>4526</v>
      </c>
      <c r="M169" s="58" t="s">
        <v>4525</v>
      </c>
      <c r="N169" s="166">
        <f t="shared" si="20"/>
        <v>1</v>
      </c>
      <c r="O169" s="167">
        <f t="shared" si="21"/>
        <v>4.6816479400749064E-4</v>
      </c>
      <c r="P169" s="180">
        <f t="shared" si="25"/>
        <v>0.98033707865168351</v>
      </c>
      <c r="Q169" s="78" t="s">
        <v>3163</v>
      </c>
      <c r="R169" s="61" t="s">
        <v>3213</v>
      </c>
      <c r="S169" s="168">
        <f t="shared" si="22"/>
        <v>6</v>
      </c>
      <c r="T169" s="169">
        <f t="shared" si="23"/>
        <v>2.8089887640449437E-3</v>
      </c>
    </row>
    <row r="170" spans="2:20" ht="19.5" customHeight="1">
      <c r="B170" s="44">
        <f t="shared" si="19"/>
        <v>164</v>
      </c>
      <c r="C170" s="75"/>
      <c r="D170" s="45"/>
      <c r="E170" s="46" t="s">
        <v>1323</v>
      </c>
      <c r="F170" s="66" t="s">
        <v>3423</v>
      </c>
      <c r="G170" s="48" t="s">
        <v>1323</v>
      </c>
      <c r="H170" s="56" t="s">
        <v>3264</v>
      </c>
      <c r="I170" s="164"/>
      <c r="J170" s="182">
        <f t="shared" si="24"/>
        <v>164</v>
      </c>
      <c r="K170" s="165">
        <f t="shared" si="26"/>
        <v>159</v>
      </c>
      <c r="L170" s="60" t="s">
        <v>3378</v>
      </c>
      <c r="M170" s="58" t="s">
        <v>3377</v>
      </c>
      <c r="N170" s="166">
        <f t="shared" si="20"/>
        <v>1</v>
      </c>
      <c r="O170" s="167">
        <f t="shared" si="21"/>
        <v>4.6816479400749064E-4</v>
      </c>
      <c r="P170" s="180">
        <f t="shared" si="25"/>
        <v>0.98080524344569098</v>
      </c>
      <c r="Q170" s="39" t="s">
        <v>4528</v>
      </c>
      <c r="R170" s="52" t="s">
        <v>4527</v>
      </c>
      <c r="S170" s="168">
        <f t="shared" si="22"/>
        <v>1</v>
      </c>
      <c r="T170" s="169">
        <f t="shared" si="23"/>
        <v>4.6816479400749064E-4</v>
      </c>
    </row>
    <row r="171" spans="2:20" ht="19.5" customHeight="1">
      <c r="B171" s="44">
        <f t="shared" si="19"/>
        <v>165</v>
      </c>
      <c r="C171" s="75"/>
      <c r="D171" s="45"/>
      <c r="E171" s="46" t="s">
        <v>1324</v>
      </c>
      <c r="F171" s="66" t="s">
        <v>3423</v>
      </c>
      <c r="G171" s="48" t="s">
        <v>1324</v>
      </c>
      <c r="H171" s="56" t="s">
        <v>3265</v>
      </c>
      <c r="I171" s="164"/>
      <c r="J171" s="182">
        <f t="shared" si="24"/>
        <v>165</v>
      </c>
      <c r="K171" s="165">
        <f t="shared" si="26"/>
        <v>159</v>
      </c>
      <c r="L171" s="60" t="s">
        <v>3375</v>
      </c>
      <c r="M171" s="58" t="s">
        <v>3374</v>
      </c>
      <c r="N171" s="166">
        <f t="shared" si="20"/>
        <v>1</v>
      </c>
      <c r="O171" s="167">
        <f t="shared" si="21"/>
        <v>4.6816479400749064E-4</v>
      </c>
      <c r="P171" s="180">
        <f t="shared" si="25"/>
        <v>0.98127340823969844</v>
      </c>
      <c r="Q171" s="55" t="s">
        <v>1227</v>
      </c>
      <c r="R171" s="52" t="s">
        <v>3308</v>
      </c>
      <c r="S171" s="168">
        <f t="shared" si="22"/>
        <v>8</v>
      </c>
      <c r="T171" s="169">
        <f t="shared" si="23"/>
        <v>3.7453183520599251E-3</v>
      </c>
    </row>
    <row r="172" spans="2:20" ht="19.5" customHeight="1">
      <c r="B172" s="44">
        <f t="shared" si="19"/>
        <v>166</v>
      </c>
      <c r="C172" s="75">
        <v>6</v>
      </c>
      <c r="D172" s="69" t="s">
        <v>4363</v>
      </c>
      <c r="E172" s="46" t="s">
        <v>938</v>
      </c>
      <c r="F172" s="66" t="s">
        <v>3423</v>
      </c>
      <c r="G172" s="48" t="s">
        <v>3171</v>
      </c>
      <c r="H172" s="56" t="s">
        <v>3266</v>
      </c>
      <c r="I172" s="164"/>
      <c r="J172" s="182">
        <f t="shared" si="24"/>
        <v>166</v>
      </c>
      <c r="K172" s="165">
        <f t="shared" si="26"/>
        <v>159</v>
      </c>
      <c r="L172" s="51" t="s">
        <v>4847</v>
      </c>
      <c r="M172" s="58" t="s">
        <v>4846</v>
      </c>
      <c r="N172" s="166">
        <f t="shared" si="20"/>
        <v>1</v>
      </c>
      <c r="O172" s="167">
        <f t="shared" si="21"/>
        <v>4.6816479400749064E-4</v>
      </c>
      <c r="P172" s="180">
        <f t="shared" si="25"/>
        <v>0.98174157303370591</v>
      </c>
      <c r="Q172" s="78" t="s">
        <v>3281</v>
      </c>
      <c r="R172" s="54" t="s">
        <v>3256</v>
      </c>
      <c r="S172" s="168">
        <f t="shared" si="22"/>
        <v>3</v>
      </c>
      <c r="T172" s="169">
        <f t="shared" si="23"/>
        <v>1.4044943820224719E-3</v>
      </c>
    </row>
    <row r="173" spans="2:20" ht="19.5" customHeight="1">
      <c r="B173" s="44">
        <f t="shared" si="19"/>
        <v>167</v>
      </c>
      <c r="C173" s="75">
        <v>2</v>
      </c>
      <c r="D173" s="69" t="s">
        <v>3876</v>
      </c>
      <c r="E173" s="46" t="s">
        <v>92</v>
      </c>
      <c r="F173" s="66" t="s">
        <v>3423</v>
      </c>
      <c r="G173" s="48" t="s">
        <v>3161</v>
      </c>
      <c r="H173" s="56" t="s">
        <v>3242</v>
      </c>
      <c r="I173" s="164"/>
      <c r="J173" s="182">
        <f t="shared" si="24"/>
        <v>167</v>
      </c>
      <c r="K173" s="165">
        <f t="shared" si="26"/>
        <v>159</v>
      </c>
      <c r="L173" s="60" t="s">
        <v>3320</v>
      </c>
      <c r="M173" s="58" t="s">
        <v>3319</v>
      </c>
      <c r="N173" s="166">
        <f t="shared" si="20"/>
        <v>1</v>
      </c>
      <c r="O173" s="167">
        <f t="shared" si="21"/>
        <v>4.6816479400749064E-4</v>
      </c>
      <c r="P173" s="180">
        <f t="shared" si="25"/>
        <v>0.98220973782771337</v>
      </c>
      <c r="Q173" s="55" t="s">
        <v>3268</v>
      </c>
      <c r="R173" s="52" t="s">
        <v>3267</v>
      </c>
      <c r="S173" s="168">
        <f t="shared" si="22"/>
        <v>8</v>
      </c>
      <c r="T173" s="169">
        <f t="shared" si="23"/>
        <v>3.7453183520599251E-3</v>
      </c>
    </row>
    <row r="174" spans="2:20" ht="19.5" customHeight="1">
      <c r="B174" s="44">
        <f t="shared" si="19"/>
        <v>168</v>
      </c>
      <c r="C174" s="75">
        <v>4</v>
      </c>
      <c r="D174" s="69" t="s">
        <v>4267</v>
      </c>
      <c r="E174" s="46" t="s">
        <v>605</v>
      </c>
      <c r="F174" s="66" t="s">
        <v>3423</v>
      </c>
      <c r="G174" s="48" t="s">
        <v>3160</v>
      </c>
      <c r="H174" s="59" t="s">
        <v>3204</v>
      </c>
      <c r="I174" s="164"/>
      <c r="J174" s="182">
        <f t="shared" si="24"/>
        <v>168</v>
      </c>
      <c r="K174" s="165">
        <f t="shared" si="26"/>
        <v>159</v>
      </c>
      <c r="L174" s="60" t="s">
        <v>3386</v>
      </c>
      <c r="M174" s="58" t="s">
        <v>3385</v>
      </c>
      <c r="N174" s="166">
        <f t="shared" si="20"/>
        <v>1</v>
      </c>
      <c r="O174" s="167">
        <f t="shared" si="21"/>
        <v>4.6816479400749064E-4</v>
      </c>
      <c r="P174" s="180">
        <f t="shared" si="25"/>
        <v>0.98267790262172083</v>
      </c>
      <c r="Q174" s="55" t="s">
        <v>71</v>
      </c>
      <c r="R174" s="52" t="s">
        <v>3748</v>
      </c>
      <c r="S174" s="168">
        <f t="shared" si="22"/>
        <v>2</v>
      </c>
      <c r="T174" s="169">
        <f t="shared" si="23"/>
        <v>9.3632958801498128E-4</v>
      </c>
    </row>
    <row r="175" spans="2:20" ht="19.5" customHeight="1">
      <c r="B175" s="44">
        <f t="shared" si="19"/>
        <v>169</v>
      </c>
      <c r="C175" s="75">
        <v>4</v>
      </c>
      <c r="D175" s="69" t="s">
        <v>4268</v>
      </c>
      <c r="E175" s="46" t="s">
        <v>606</v>
      </c>
      <c r="F175" s="66" t="s">
        <v>3423</v>
      </c>
      <c r="G175" s="48" t="s">
        <v>9</v>
      </c>
      <c r="H175" s="56" t="s">
        <v>3258</v>
      </c>
      <c r="I175" s="164"/>
      <c r="J175" s="182">
        <f t="shared" si="24"/>
        <v>169</v>
      </c>
      <c r="K175" s="165">
        <f t="shared" si="26"/>
        <v>159</v>
      </c>
      <c r="L175" s="60" t="s">
        <v>3310</v>
      </c>
      <c r="M175" s="58" t="s">
        <v>3309</v>
      </c>
      <c r="N175" s="166">
        <f t="shared" si="20"/>
        <v>1</v>
      </c>
      <c r="O175" s="167">
        <f t="shared" si="21"/>
        <v>4.6816479400749064E-4</v>
      </c>
      <c r="P175" s="180">
        <f t="shared" si="25"/>
        <v>0.9831460674157283</v>
      </c>
      <c r="Q175" s="55" t="s">
        <v>2336</v>
      </c>
      <c r="R175" s="52" t="s">
        <v>3376</v>
      </c>
      <c r="S175" s="168">
        <f t="shared" si="22"/>
        <v>1</v>
      </c>
      <c r="T175" s="169">
        <f t="shared" si="23"/>
        <v>4.6816479400749064E-4</v>
      </c>
    </row>
    <row r="176" spans="2:20" ht="19.5" customHeight="1">
      <c r="B176" s="44">
        <f t="shared" si="19"/>
        <v>170</v>
      </c>
      <c r="C176" s="75"/>
      <c r="D176" s="45"/>
      <c r="E176" s="46" t="s">
        <v>1325</v>
      </c>
      <c r="F176" s="66" t="s">
        <v>3423</v>
      </c>
      <c r="G176" s="48" t="s">
        <v>3268</v>
      </c>
      <c r="H176" s="56" t="s">
        <v>3267</v>
      </c>
      <c r="I176" s="164"/>
      <c r="J176" s="182">
        <f t="shared" si="24"/>
        <v>170</v>
      </c>
      <c r="K176" s="165">
        <f t="shared" si="26"/>
        <v>159</v>
      </c>
      <c r="L176" s="48" t="s">
        <v>1323</v>
      </c>
      <c r="M176" s="56" t="s">
        <v>3264</v>
      </c>
      <c r="N176" s="166">
        <f t="shared" si="20"/>
        <v>1</v>
      </c>
      <c r="O176" s="167">
        <f t="shared" si="21"/>
        <v>4.6816479400749064E-4</v>
      </c>
      <c r="P176" s="180">
        <f t="shared" si="25"/>
        <v>0.98361423220973576</v>
      </c>
      <c r="Q176" s="78" t="s">
        <v>3270</v>
      </c>
      <c r="R176" s="54" t="s">
        <v>3269</v>
      </c>
      <c r="S176" s="168">
        <f t="shared" si="22"/>
        <v>17</v>
      </c>
      <c r="T176" s="169">
        <f t="shared" si="23"/>
        <v>7.9588014981273412E-3</v>
      </c>
    </row>
    <row r="177" spans="2:20" ht="19.5" customHeight="1">
      <c r="B177" s="44">
        <f t="shared" si="19"/>
        <v>171</v>
      </c>
      <c r="C177" s="75"/>
      <c r="D177" s="45"/>
      <c r="E177" s="46" t="s">
        <v>1326</v>
      </c>
      <c r="F177" s="66" t="s">
        <v>3423</v>
      </c>
      <c r="G177" s="48" t="s">
        <v>3217</v>
      </c>
      <c r="H177" s="56" t="s">
        <v>3216</v>
      </c>
      <c r="I177" s="164"/>
      <c r="J177" s="182">
        <f t="shared" si="24"/>
        <v>171</v>
      </c>
      <c r="K177" s="165">
        <f t="shared" si="26"/>
        <v>159</v>
      </c>
      <c r="L177" s="60" t="s">
        <v>342</v>
      </c>
      <c r="M177" s="58" t="s">
        <v>3838</v>
      </c>
      <c r="N177" s="166">
        <f t="shared" si="20"/>
        <v>1</v>
      </c>
      <c r="O177" s="167">
        <f t="shared" si="21"/>
        <v>4.6816479400749064E-4</v>
      </c>
      <c r="P177" s="180">
        <f t="shared" si="25"/>
        <v>0.98408239700374323</v>
      </c>
      <c r="Q177" s="78" t="s">
        <v>3171</v>
      </c>
      <c r="R177" s="54" t="s">
        <v>3266</v>
      </c>
      <c r="S177" s="168">
        <f t="shared" si="22"/>
        <v>8</v>
      </c>
      <c r="T177" s="169">
        <f t="shared" si="23"/>
        <v>3.7453183520599251E-3</v>
      </c>
    </row>
    <row r="178" spans="2:20" ht="19.5" customHeight="1">
      <c r="B178" s="44">
        <f t="shared" si="19"/>
        <v>172</v>
      </c>
      <c r="C178" s="75"/>
      <c r="D178" s="45"/>
      <c r="E178" s="46" t="s">
        <v>1255</v>
      </c>
      <c r="F178" s="66" t="s">
        <v>3424</v>
      </c>
      <c r="G178" s="48" t="s">
        <v>40</v>
      </c>
      <c r="H178" s="58" t="s">
        <v>3193</v>
      </c>
      <c r="I178" s="164"/>
      <c r="J178" s="182">
        <f t="shared" si="24"/>
        <v>172</v>
      </c>
      <c r="K178" s="165">
        <f t="shared" ref="K178:K211" si="27">RANK(N178,$N$7:$N$211,0)</f>
        <v>159</v>
      </c>
      <c r="L178" s="51" t="s">
        <v>1256</v>
      </c>
      <c r="M178" s="58" t="s">
        <v>4522</v>
      </c>
      <c r="N178" s="166">
        <f t="shared" si="20"/>
        <v>1</v>
      </c>
      <c r="O178" s="167">
        <f t="shared" si="21"/>
        <v>4.6816479400749064E-4</v>
      </c>
      <c r="P178" s="180">
        <f t="shared" si="25"/>
        <v>0.98455056179775069</v>
      </c>
      <c r="Q178" s="78" t="s">
        <v>3246</v>
      </c>
      <c r="R178" s="54" t="s">
        <v>3245</v>
      </c>
      <c r="S178" s="168">
        <f t="shared" si="22"/>
        <v>6</v>
      </c>
      <c r="T178" s="169">
        <f t="shared" si="23"/>
        <v>2.8089887640449437E-3</v>
      </c>
    </row>
    <row r="179" spans="2:20" ht="19.5" customHeight="1">
      <c r="B179" s="44">
        <f t="shared" si="19"/>
        <v>173</v>
      </c>
      <c r="C179" s="75">
        <v>2</v>
      </c>
      <c r="D179" s="69" t="s">
        <v>3877</v>
      </c>
      <c r="E179" s="46" t="s">
        <v>93</v>
      </c>
      <c r="F179" s="66" t="s">
        <v>3424</v>
      </c>
      <c r="G179" s="48" t="s">
        <v>3166</v>
      </c>
      <c r="H179" s="59" t="s">
        <v>3195</v>
      </c>
      <c r="I179" s="164"/>
      <c r="J179" s="182">
        <f t="shared" si="24"/>
        <v>173</v>
      </c>
      <c r="K179" s="165">
        <f t="shared" si="27"/>
        <v>159</v>
      </c>
      <c r="L179" s="60" t="s">
        <v>405</v>
      </c>
      <c r="M179" s="58" t="s">
        <v>3858</v>
      </c>
      <c r="N179" s="166">
        <f t="shared" si="20"/>
        <v>1</v>
      </c>
      <c r="O179" s="167">
        <f t="shared" si="21"/>
        <v>4.6816479400749064E-4</v>
      </c>
      <c r="P179" s="180">
        <f t="shared" si="25"/>
        <v>0.98501872659175815</v>
      </c>
      <c r="Q179" s="55" t="s">
        <v>2167</v>
      </c>
      <c r="R179" s="52" t="s">
        <v>3343</v>
      </c>
      <c r="S179" s="168">
        <f t="shared" si="22"/>
        <v>1</v>
      </c>
      <c r="T179" s="169">
        <f t="shared" si="23"/>
        <v>4.6816479400749064E-4</v>
      </c>
    </row>
    <row r="180" spans="2:20" ht="19.5" customHeight="1">
      <c r="B180" s="44">
        <f t="shared" si="19"/>
        <v>174</v>
      </c>
      <c r="C180" s="75">
        <v>6</v>
      </c>
      <c r="D180" s="69" t="s">
        <v>4700</v>
      </c>
      <c r="E180" s="46" t="s">
        <v>939</v>
      </c>
      <c r="F180" s="66" t="s">
        <v>3424</v>
      </c>
      <c r="G180" s="48" t="s">
        <v>7</v>
      </c>
      <c r="H180" s="56" t="s">
        <v>3237</v>
      </c>
      <c r="I180" s="164"/>
      <c r="J180" s="182">
        <f t="shared" si="24"/>
        <v>174</v>
      </c>
      <c r="K180" s="165">
        <f t="shared" si="27"/>
        <v>159</v>
      </c>
      <c r="L180" s="48" t="s">
        <v>3205</v>
      </c>
      <c r="M180" s="56" t="s">
        <v>3206</v>
      </c>
      <c r="N180" s="166">
        <f t="shared" si="20"/>
        <v>1</v>
      </c>
      <c r="O180" s="167">
        <f t="shared" si="21"/>
        <v>4.6816479400749064E-4</v>
      </c>
      <c r="P180" s="180">
        <f t="shared" si="25"/>
        <v>0.98548689138576562</v>
      </c>
      <c r="Q180" s="55" t="s">
        <v>1372</v>
      </c>
      <c r="R180" s="52" t="s">
        <v>3298</v>
      </c>
      <c r="S180" s="168">
        <f t="shared" si="22"/>
        <v>1</v>
      </c>
      <c r="T180" s="169">
        <f t="shared" si="23"/>
        <v>4.6816479400749064E-4</v>
      </c>
    </row>
    <row r="181" spans="2:20" ht="19.5" customHeight="1">
      <c r="B181" s="44">
        <f t="shared" si="19"/>
        <v>175</v>
      </c>
      <c r="C181" s="75">
        <v>2</v>
      </c>
      <c r="D181" s="69" t="s">
        <v>3878</v>
      </c>
      <c r="E181" s="46" t="s">
        <v>94</v>
      </c>
      <c r="F181" s="66" t="s">
        <v>3424</v>
      </c>
      <c r="G181" s="48" t="s">
        <v>40</v>
      </c>
      <c r="H181" s="58" t="s">
        <v>3193</v>
      </c>
      <c r="I181" s="164"/>
      <c r="J181" s="182">
        <f t="shared" si="24"/>
        <v>175</v>
      </c>
      <c r="K181" s="165">
        <f t="shared" si="27"/>
        <v>159</v>
      </c>
      <c r="L181" s="60" t="s">
        <v>542</v>
      </c>
      <c r="M181" s="58" t="s">
        <v>3303</v>
      </c>
      <c r="N181" s="166">
        <f t="shared" si="20"/>
        <v>1</v>
      </c>
      <c r="O181" s="167">
        <f t="shared" si="21"/>
        <v>4.6816479400749064E-4</v>
      </c>
      <c r="P181" s="180">
        <f t="shared" si="25"/>
        <v>0.98595505617977308</v>
      </c>
      <c r="Q181" s="55" t="s">
        <v>978</v>
      </c>
      <c r="R181" s="52" t="s">
        <v>3276</v>
      </c>
      <c r="S181" s="168">
        <f t="shared" si="22"/>
        <v>3</v>
      </c>
      <c r="T181" s="169">
        <f t="shared" si="23"/>
        <v>1.4044943820224719E-3</v>
      </c>
    </row>
    <row r="182" spans="2:20" ht="19.5" customHeight="1">
      <c r="B182" s="44">
        <f t="shared" si="19"/>
        <v>176</v>
      </c>
      <c r="C182" s="75">
        <v>5</v>
      </c>
      <c r="D182" s="69" t="s">
        <v>4341</v>
      </c>
      <c r="E182" s="46" t="s">
        <v>780</v>
      </c>
      <c r="F182" s="66" t="s">
        <v>3424</v>
      </c>
      <c r="G182" s="48" t="s">
        <v>3181</v>
      </c>
      <c r="H182" s="56" t="s">
        <v>3232</v>
      </c>
      <c r="I182" s="164"/>
      <c r="J182" s="182">
        <f t="shared" si="24"/>
        <v>176</v>
      </c>
      <c r="K182" s="165">
        <f t="shared" si="27"/>
        <v>159</v>
      </c>
      <c r="L182" s="60" t="s">
        <v>1509</v>
      </c>
      <c r="M182" s="58" t="s">
        <v>3358</v>
      </c>
      <c r="N182" s="166">
        <f t="shared" si="20"/>
        <v>1</v>
      </c>
      <c r="O182" s="167">
        <f t="shared" si="21"/>
        <v>4.6816479400749064E-4</v>
      </c>
      <c r="P182" s="180">
        <f t="shared" si="25"/>
        <v>0.98642322097378055</v>
      </c>
      <c r="Q182" s="39" t="s">
        <v>4845</v>
      </c>
      <c r="R182" s="52" t="s">
        <v>4844</v>
      </c>
      <c r="S182" s="168">
        <f t="shared" si="22"/>
        <v>1</v>
      </c>
      <c r="T182" s="169">
        <f t="shared" si="23"/>
        <v>4.6816479400749064E-4</v>
      </c>
    </row>
    <row r="183" spans="2:20" ht="19.5" customHeight="1">
      <c r="B183" s="44">
        <f t="shared" si="19"/>
        <v>177</v>
      </c>
      <c r="C183" s="75"/>
      <c r="D183" s="45"/>
      <c r="E183" s="46" t="s">
        <v>1327</v>
      </c>
      <c r="F183" s="66" t="s">
        <v>3424</v>
      </c>
      <c r="G183" s="48" t="s">
        <v>3171</v>
      </c>
      <c r="H183" s="56" t="s">
        <v>3266</v>
      </c>
      <c r="I183" s="164"/>
      <c r="J183" s="182">
        <f t="shared" si="24"/>
        <v>177</v>
      </c>
      <c r="K183" s="165">
        <f t="shared" si="27"/>
        <v>159</v>
      </c>
      <c r="L183" s="60" t="s">
        <v>3845</v>
      </c>
      <c r="M183" s="58" t="s">
        <v>3477</v>
      </c>
      <c r="N183" s="166">
        <f t="shared" si="20"/>
        <v>1</v>
      </c>
      <c r="O183" s="167">
        <f t="shared" si="21"/>
        <v>4.6816479400749064E-4</v>
      </c>
      <c r="P183" s="180">
        <f t="shared" si="25"/>
        <v>0.98689138576778801</v>
      </c>
      <c r="Q183" s="55" t="s">
        <v>2160</v>
      </c>
      <c r="R183" s="52" t="s">
        <v>3676</v>
      </c>
      <c r="S183" s="168">
        <f t="shared" si="22"/>
        <v>9</v>
      </c>
      <c r="T183" s="169">
        <f t="shared" si="23"/>
        <v>4.2134831460674156E-3</v>
      </c>
    </row>
    <row r="184" spans="2:20" ht="19.5" customHeight="1">
      <c r="B184" s="44">
        <f t="shared" si="19"/>
        <v>178</v>
      </c>
      <c r="C184" s="75">
        <v>4</v>
      </c>
      <c r="D184" s="69" t="s">
        <v>4227</v>
      </c>
      <c r="E184" s="46" t="s">
        <v>607</v>
      </c>
      <c r="F184" s="66" t="s">
        <v>3424</v>
      </c>
      <c r="G184" s="48" t="s">
        <v>3270</v>
      </c>
      <c r="H184" s="56" t="s">
        <v>3269</v>
      </c>
      <c r="I184" s="164"/>
      <c r="J184" s="182">
        <f t="shared" si="24"/>
        <v>178</v>
      </c>
      <c r="K184" s="165">
        <f t="shared" si="27"/>
        <v>159</v>
      </c>
      <c r="L184" s="60" t="s">
        <v>3853</v>
      </c>
      <c r="M184" s="58" t="s">
        <v>3852</v>
      </c>
      <c r="N184" s="166">
        <f t="shared" si="20"/>
        <v>1</v>
      </c>
      <c r="O184" s="167">
        <f t="shared" si="21"/>
        <v>4.6816479400749064E-4</v>
      </c>
      <c r="P184" s="180">
        <f t="shared" si="25"/>
        <v>0.98735955056179547</v>
      </c>
      <c r="Q184" s="55" t="s">
        <v>3364</v>
      </c>
      <c r="R184" s="52" t="s">
        <v>3363</v>
      </c>
      <c r="S184" s="168">
        <f t="shared" si="22"/>
        <v>16</v>
      </c>
      <c r="T184" s="169">
        <f t="shared" si="23"/>
        <v>7.4906367041198503E-3</v>
      </c>
    </row>
    <row r="185" spans="2:20" ht="19.5" customHeight="1">
      <c r="B185" s="44">
        <f t="shared" si="19"/>
        <v>179</v>
      </c>
      <c r="C185" s="75"/>
      <c r="D185" s="45"/>
      <c r="E185" s="46" t="s">
        <v>1328</v>
      </c>
      <c r="F185" s="66" t="s">
        <v>3424</v>
      </c>
      <c r="G185" s="48" t="s">
        <v>3181</v>
      </c>
      <c r="H185" s="56" t="s">
        <v>3232</v>
      </c>
      <c r="I185" s="164"/>
      <c r="J185" s="182">
        <f t="shared" si="24"/>
        <v>179</v>
      </c>
      <c r="K185" s="165">
        <f t="shared" si="27"/>
        <v>159</v>
      </c>
      <c r="L185" s="51" t="s">
        <v>1022</v>
      </c>
      <c r="M185" s="58" t="s">
        <v>4523</v>
      </c>
      <c r="N185" s="166">
        <f t="shared" si="20"/>
        <v>1</v>
      </c>
      <c r="O185" s="167">
        <f t="shared" si="21"/>
        <v>4.6816479400749064E-4</v>
      </c>
      <c r="P185" s="180">
        <f t="shared" si="25"/>
        <v>0.98782771535580294</v>
      </c>
      <c r="Q185" s="39" t="s">
        <v>525</v>
      </c>
      <c r="R185" s="52" t="s">
        <v>4249</v>
      </c>
      <c r="S185" s="168">
        <f t="shared" si="22"/>
        <v>2</v>
      </c>
      <c r="T185" s="169">
        <f t="shared" si="23"/>
        <v>9.3632958801498128E-4</v>
      </c>
    </row>
    <row r="186" spans="2:20" ht="19.5" customHeight="1">
      <c r="B186" s="44">
        <f t="shared" si="19"/>
        <v>180</v>
      </c>
      <c r="C186" s="75"/>
      <c r="D186" s="45"/>
      <c r="E186" s="46" t="s">
        <v>1329</v>
      </c>
      <c r="F186" s="66" t="s">
        <v>3424</v>
      </c>
      <c r="G186" s="48" t="s">
        <v>3183</v>
      </c>
      <c r="H186" s="58" t="s">
        <v>3185</v>
      </c>
      <c r="I186" s="164"/>
      <c r="J186" s="182">
        <f t="shared" si="24"/>
        <v>180</v>
      </c>
      <c r="K186" s="165">
        <f t="shared" si="27"/>
        <v>159</v>
      </c>
      <c r="L186" s="51" t="s">
        <v>835</v>
      </c>
      <c r="M186" s="58" t="s">
        <v>4521</v>
      </c>
      <c r="N186" s="166">
        <f t="shared" si="20"/>
        <v>1</v>
      </c>
      <c r="O186" s="167">
        <f t="shared" si="21"/>
        <v>4.6816479400749064E-4</v>
      </c>
      <c r="P186" s="180">
        <f t="shared" si="25"/>
        <v>0.9882958801498104</v>
      </c>
      <c r="Q186" s="55" t="s">
        <v>492</v>
      </c>
      <c r="R186" s="52" t="s">
        <v>3283</v>
      </c>
      <c r="S186" s="168">
        <f t="shared" si="22"/>
        <v>1</v>
      </c>
      <c r="T186" s="169">
        <f t="shared" si="23"/>
        <v>4.6816479400749064E-4</v>
      </c>
    </row>
    <row r="187" spans="2:20" ht="19.5" customHeight="1">
      <c r="B187" s="44">
        <f t="shared" si="19"/>
        <v>181</v>
      </c>
      <c r="C187" s="75"/>
      <c r="D187" s="45"/>
      <c r="E187" s="46" t="s">
        <v>1330</v>
      </c>
      <c r="F187" s="66" t="s">
        <v>3424</v>
      </c>
      <c r="G187" s="48" t="s">
        <v>3181</v>
      </c>
      <c r="H187" s="56" t="s">
        <v>3232</v>
      </c>
      <c r="I187" s="164"/>
      <c r="J187" s="182">
        <f t="shared" si="24"/>
        <v>181</v>
      </c>
      <c r="K187" s="165">
        <f t="shared" si="27"/>
        <v>159</v>
      </c>
      <c r="L187" s="60" t="s">
        <v>3313</v>
      </c>
      <c r="M187" s="58" t="s">
        <v>3312</v>
      </c>
      <c r="N187" s="166">
        <f t="shared" si="20"/>
        <v>1</v>
      </c>
      <c r="O187" s="167">
        <f t="shared" si="21"/>
        <v>4.6816479400749064E-4</v>
      </c>
      <c r="P187" s="180">
        <f t="shared" si="25"/>
        <v>0.98876404494381787</v>
      </c>
      <c r="Q187" s="78" t="s">
        <v>3331</v>
      </c>
      <c r="R187" s="54" t="s">
        <v>3223</v>
      </c>
      <c r="S187" s="168">
        <f t="shared" si="22"/>
        <v>6</v>
      </c>
      <c r="T187" s="169">
        <f t="shared" si="23"/>
        <v>2.8089887640449437E-3</v>
      </c>
    </row>
    <row r="188" spans="2:20" ht="19.5" customHeight="1">
      <c r="B188" s="44">
        <f t="shared" si="19"/>
        <v>182</v>
      </c>
      <c r="C188" s="75">
        <v>2</v>
      </c>
      <c r="D188" s="69" t="s">
        <v>3879</v>
      </c>
      <c r="E188" s="46" t="s">
        <v>95</v>
      </c>
      <c r="F188" s="66" t="s">
        <v>3424</v>
      </c>
      <c r="G188" s="48" t="s">
        <v>3167</v>
      </c>
      <c r="H188" s="56" t="s">
        <v>3215</v>
      </c>
      <c r="I188" s="164"/>
      <c r="J188" s="182">
        <f t="shared" si="24"/>
        <v>182</v>
      </c>
      <c r="K188" s="165">
        <f t="shared" si="27"/>
        <v>159</v>
      </c>
      <c r="L188" s="60" t="s">
        <v>3866</v>
      </c>
      <c r="M188" s="58" t="s">
        <v>3867</v>
      </c>
      <c r="N188" s="166">
        <f t="shared" si="20"/>
        <v>1</v>
      </c>
      <c r="O188" s="167">
        <f t="shared" si="21"/>
        <v>4.6816479400749064E-4</v>
      </c>
      <c r="P188" s="180">
        <f t="shared" si="25"/>
        <v>0.98923220973782533</v>
      </c>
      <c r="Q188" s="55" t="s">
        <v>3833</v>
      </c>
      <c r="R188" s="52" t="s">
        <v>3832</v>
      </c>
      <c r="S188" s="168">
        <f t="shared" si="22"/>
        <v>2</v>
      </c>
      <c r="T188" s="169">
        <f t="shared" si="23"/>
        <v>9.3632958801498128E-4</v>
      </c>
    </row>
    <row r="189" spans="2:20" ht="19.5" customHeight="1">
      <c r="B189" s="44">
        <f t="shared" si="19"/>
        <v>183</v>
      </c>
      <c r="C189" s="75">
        <v>3</v>
      </c>
      <c r="D189" s="69" t="s">
        <v>4028</v>
      </c>
      <c r="E189" s="46" t="s">
        <v>430</v>
      </c>
      <c r="F189" s="66" t="s">
        <v>3424</v>
      </c>
      <c r="G189" s="48" t="s">
        <v>62</v>
      </c>
      <c r="H189" s="59" t="s">
        <v>3200</v>
      </c>
      <c r="I189" s="164"/>
      <c r="J189" s="182">
        <f t="shared" si="24"/>
        <v>183</v>
      </c>
      <c r="K189" s="165">
        <f t="shared" si="27"/>
        <v>159</v>
      </c>
      <c r="L189" s="60" t="s">
        <v>243</v>
      </c>
      <c r="M189" s="58" t="s">
        <v>3382</v>
      </c>
      <c r="N189" s="166">
        <f t="shared" si="20"/>
        <v>1</v>
      </c>
      <c r="O189" s="167">
        <f t="shared" si="21"/>
        <v>4.6816479400749064E-4</v>
      </c>
      <c r="P189" s="180">
        <f t="shared" si="25"/>
        <v>0.98970037453183279</v>
      </c>
      <c r="Q189" s="55" t="s">
        <v>30</v>
      </c>
      <c r="R189" s="52" t="s">
        <v>3735</v>
      </c>
      <c r="S189" s="168">
        <f t="shared" si="22"/>
        <v>5</v>
      </c>
      <c r="T189" s="169">
        <f t="shared" si="23"/>
        <v>2.3408239700374533E-3</v>
      </c>
    </row>
    <row r="190" spans="2:20" ht="19.5" customHeight="1">
      <c r="B190" s="44">
        <f t="shared" si="19"/>
        <v>184</v>
      </c>
      <c r="C190" s="75"/>
      <c r="D190" s="45"/>
      <c r="E190" s="46" t="s">
        <v>1331</v>
      </c>
      <c r="F190" s="66" t="s">
        <v>3424</v>
      </c>
      <c r="G190" s="48" t="s">
        <v>68</v>
      </c>
      <c r="H190" s="56" t="s">
        <v>3271</v>
      </c>
      <c r="I190" s="164"/>
      <c r="J190" s="182">
        <f t="shared" si="24"/>
        <v>184</v>
      </c>
      <c r="K190" s="165">
        <f t="shared" si="27"/>
        <v>159</v>
      </c>
      <c r="L190" s="60" t="s">
        <v>324</v>
      </c>
      <c r="M190" s="58" t="s">
        <v>3369</v>
      </c>
      <c r="N190" s="166">
        <f t="shared" si="20"/>
        <v>1</v>
      </c>
      <c r="O190" s="167">
        <f t="shared" si="21"/>
        <v>4.6816479400749064E-4</v>
      </c>
      <c r="P190" s="180">
        <f t="shared" si="25"/>
        <v>0.99016853932584026</v>
      </c>
      <c r="Q190" s="55" t="s">
        <v>19</v>
      </c>
      <c r="R190" s="52" t="s">
        <v>3305</v>
      </c>
      <c r="S190" s="168">
        <f t="shared" si="22"/>
        <v>5</v>
      </c>
      <c r="T190" s="169">
        <f t="shared" si="23"/>
        <v>2.3408239700374533E-3</v>
      </c>
    </row>
    <row r="191" spans="2:20" ht="19.5" customHeight="1">
      <c r="B191" s="44">
        <f t="shared" si="19"/>
        <v>185</v>
      </c>
      <c r="C191" s="75">
        <v>4</v>
      </c>
      <c r="D191" s="69" t="s">
        <v>4269</v>
      </c>
      <c r="E191" s="46" t="s">
        <v>608</v>
      </c>
      <c r="F191" s="66" t="s">
        <v>3424</v>
      </c>
      <c r="G191" s="48" t="s">
        <v>72</v>
      </c>
      <c r="H191" s="58" t="s">
        <v>3191</v>
      </c>
      <c r="I191" s="164"/>
      <c r="J191" s="182">
        <f t="shared" si="24"/>
        <v>185</v>
      </c>
      <c r="K191" s="165">
        <f t="shared" si="27"/>
        <v>159</v>
      </c>
      <c r="L191" s="60" t="s">
        <v>393</v>
      </c>
      <c r="M191" s="58" t="s">
        <v>3837</v>
      </c>
      <c r="N191" s="166">
        <f t="shared" si="20"/>
        <v>1</v>
      </c>
      <c r="O191" s="167">
        <f t="shared" si="21"/>
        <v>4.6816479400749064E-4</v>
      </c>
      <c r="P191" s="180">
        <f t="shared" si="25"/>
        <v>0.99063670411984772</v>
      </c>
      <c r="Q191" s="55" t="s">
        <v>3333</v>
      </c>
      <c r="R191" s="52" t="s">
        <v>3332</v>
      </c>
      <c r="S191" s="168">
        <f t="shared" si="22"/>
        <v>2</v>
      </c>
      <c r="T191" s="169">
        <f t="shared" si="23"/>
        <v>9.3632958801498128E-4</v>
      </c>
    </row>
    <row r="192" spans="2:20" ht="19.5" customHeight="1">
      <c r="B192" s="44">
        <f t="shared" si="19"/>
        <v>186</v>
      </c>
      <c r="C192" s="75">
        <v>2</v>
      </c>
      <c r="D192" s="69" t="s">
        <v>3880</v>
      </c>
      <c r="E192" s="46" t="s">
        <v>96</v>
      </c>
      <c r="F192" s="66" t="s">
        <v>3424</v>
      </c>
      <c r="G192" s="48" t="s">
        <v>28</v>
      </c>
      <c r="H192" s="59" t="s">
        <v>3209</v>
      </c>
      <c r="I192" s="164"/>
      <c r="J192" s="182">
        <f t="shared" si="24"/>
        <v>186</v>
      </c>
      <c r="K192" s="165">
        <f t="shared" si="27"/>
        <v>159</v>
      </c>
      <c r="L192" s="48" t="s">
        <v>3222</v>
      </c>
      <c r="M192" s="56" t="s">
        <v>3221</v>
      </c>
      <c r="N192" s="166">
        <f t="shared" si="20"/>
        <v>1</v>
      </c>
      <c r="O192" s="167">
        <f t="shared" si="21"/>
        <v>4.6816479400749064E-4</v>
      </c>
      <c r="P192" s="180">
        <f t="shared" si="25"/>
        <v>0.99110486891385519</v>
      </c>
      <c r="Q192" s="55" t="s">
        <v>3851</v>
      </c>
      <c r="R192" s="52" t="s">
        <v>3850</v>
      </c>
      <c r="S192" s="168">
        <f t="shared" si="22"/>
        <v>2</v>
      </c>
      <c r="T192" s="169">
        <f t="shared" si="23"/>
        <v>9.3632958801498128E-4</v>
      </c>
    </row>
    <row r="193" spans="2:20" ht="19.5" customHeight="1">
      <c r="B193" s="44">
        <f t="shared" si="19"/>
        <v>187</v>
      </c>
      <c r="C193" s="75">
        <v>3</v>
      </c>
      <c r="D193" s="69" t="s">
        <v>4063</v>
      </c>
      <c r="E193" s="46" t="s">
        <v>431</v>
      </c>
      <c r="F193" s="66" t="s">
        <v>3424</v>
      </c>
      <c r="G193" s="48" t="s">
        <v>406</v>
      </c>
      <c r="H193" s="56" t="s">
        <v>3234</v>
      </c>
      <c r="I193" s="164"/>
      <c r="J193" s="182">
        <f t="shared" si="24"/>
        <v>187</v>
      </c>
      <c r="K193" s="165">
        <f t="shared" si="27"/>
        <v>159</v>
      </c>
      <c r="L193" s="60" t="s">
        <v>1519</v>
      </c>
      <c r="M193" s="58" t="s">
        <v>3365</v>
      </c>
      <c r="N193" s="166">
        <f t="shared" si="20"/>
        <v>1</v>
      </c>
      <c r="O193" s="167">
        <f t="shared" si="21"/>
        <v>4.6816479400749064E-4</v>
      </c>
      <c r="P193" s="180">
        <f t="shared" si="25"/>
        <v>0.99157303370786265</v>
      </c>
      <c r="Q193" s="78" t="s">
        <v>59</v>
      </c>
      <c r="R193" s="54" t="s">
        <v>3263</v>
      </c>
      <c r="S193" s="168">
        <f t="shared" si="22"/>
        <v>9</v>
      </c>
      <c r="T193" s="169">
        <f t="shared" si="23"/>
        <v>4.2134831460674156E-3</v>
      </c>
    </row>
    <row r="194" spans="2:20" ht="19.5" customHeight="1">
      <c r="B194" s="44">
        <f t="shared" si="19"/>
        <v>188</v>
      </c>
      <c r="C194" s="75">
        <v>3</v>
      </c>
      <c r="D194" s="69" t="s">
        <v>4064</v>
      </c>
      <c r="E194" s="46" t="s">
        <v>222</v>
      </c>
      <c r="F194" s="66" t="s">
        <v>3424</v>
      </c>
      <c r="G194" s="48" t="s">
        <v>3285</v>
      </c>
      <c r="H194" s="58" t="s">
        <v>3214</v>
      </c>
      <c r="I194" s="164"/>
      <c r="J194" s="182">
        <f t="shared" si="24"/>
        <v>188</v>
      </c>
      <c r="K194" s="165">
        <f t="shared" si="27"/>
        <v>159</v>
      </c>
      <c r="L194" s="51" t="s">
        <v>733</v>
      </c>
      <c r="M194" s="58" t="s">
        <v>4484</v>
      </c>
      <c r="N194" s="166">
        <f t="shared" si="20"/>
        <v>1</v>
      </c>
      <c r="O194" s="167">
        <f t="shared" si="21"/>
        <v>4.6816479400749064E-4</v>
      </c>
      <c r="P194" s="180">
        <f t="shared" si="25"/>
        <v>0.99204119850187011</v>
      </c>
      <c r="Q194" s="55" t="s">
        <v>3274</v>
      </c>
      <c r="R194" s="52" t="s">
        <v>3273</v>
      </c>
      <c r="S194" s="168">
        <f t="shared" si="22"/>
        <v>1</v>
      </c>
      <c r="T194" s="169">
        <f t="shared" si="23"/>
        <v>4.6816479400749064E-4</v>
      </c>
    </row>
    <row r="195" spans="2:20" ht="19.5" customHeight="1">
      <c r="B195" s="44">
        <f t="shared" si="19"/>
        <v>189</v>
      </c>
      <c r="C195" s="75"/>
      <c r="D195" s="45"/>
      <c r="E195" s="46" t="s">
        <v>1332</v>
      </c>
      <c r="F195" s="66" t="s">
        <v>3424</v>
      </c>
      <c r="G195" s="48" t="s">
        <v>63</v>
      </c>
      <c r="H195" s="58" t="s">
        <v>3188</v>
      </c>
      <c r="I195" s="164"/>
      <c r="J195" s="182">
        <f t="shared" si="24"/>
        <v>189</v>
      </c>
      <c r="K195" s="165">
        <f t="shared" si="27"/>
        <v>159</v>
      </c>
      <c r="L195" s="60" t="s">
        <v>369</v>
      </c>
      <c r="M195" s="58" t="s">
        <v>3844</v>
      </c>
      <c r="N195" s="166">
        <f t="shared" si="20"/>
        <v>1</v>
      </c>
      <c r="O195" s="167">
        <f t="shared" si="21"/>
        <v>4.6816479400749064E-4</v>
      </c>
      <c r="P195" s="180">
        <f t="shared" si="25"/>
        <v>0.99250936329587758</v>
      </c>
      <c r="Q195" s="55" t="s">
        <v>75</v>
      </c>
      <c r="R195" s="52" t="s">
        <v>3302</v>
      </c>
      <c r="S195" s="168">
        <f t="shared" si="22"/>
        <v>21</v>
      </c>
      <c r="T195" s="169">
        <f t="shared" si="23"/>
        <v>9.8314606741573031E-3</v>
      </c>
    </row>
    <row r="196" spans="2:20" ht="19.5" customHeight="1">
      <c r="B196" s="44">
        <f t="shared" si="19"/>
        <v>190</v>
      </c>
      <c r="C196" s="75"/>
      <c r="D196" s="45"/>
      <c r="E196" s="46" t="s">
        <v>1333</v>
      </c>
      <c r="F196" s="66" t="s">
        <v>3424</v>
      </c>
      <c r="G196" s="48" t="s">
        <v>72</v>
      </c>
      <c r="H196" s="58" t="s">
        <v>3191</v>
      </c>
      <c r="I196" s="164"/>
      <c r="J196" s="182">
        <f t="shared" si="24"/>
        <v>190</v>
      </c>
      <c r="K196" s="165">
        <f t="shared" si="27"/>
        <v>159</v>
      </c>
      <c r="L196" s="60" t="s">
        <v>3307</v>
      </c>
      <c r="M196" s="58" t="s">
        <v>3306</v>
      </c>
      <c r="N196" s="166">
        <f t="shared" si="20"/>
        <v>1</v>
      </c>
      <c r="O196" s="167">
        <f t="shared" si="21"/>
        <v>4.6816479400749064E-4</v>
      </c>
      <c r="P196" s="180">
        <f t="shared" si="25"/>
        <v>0.99297752808988504</v>
      </c>
      <c r="Q196" s="78" t="s">
        <v>3249</v>
      </c>
      <c r="R196" s="61" t="s">
        <v>3248</v>
      </c>
      <c r="S196" s="168">
        <f t="shared" si="22"/>
        <v>1</v>
      </c>
      <c r="T196" s="169">
        <f t="shared" si="23"/>
        <v>4.6816479400749064E-4</v>
      </c>
    </row>
    <row r="197" spans="2:20" ht="19.5" customHeight="1">
      <c r="B197" s="44">
        <f t="shared" si="19"/>
        <v>191</v>
      </c>
      <c r="C197" s="75">
        <v>5</v>
      </c>
      <c r="D197" s="69" t="s">
        <v>4548</v>
      </c>
      <c r="E197" s="46" t="s">
        <v>781</v>
      </c>
      <c r="F197" s="66" t="s">
        <v>3424</v>
      </c>
      <c r="G197" s="48" t="s">
        <v>98</v>
      </c>
      <c r="H197" s="56" t="s">
        <v>3272</v>
      </c>
      <c r="I197" s="164"/>
      <c r="J197" s="182">
        <f t="shared" si="24"/>
        <v>191</v>
      </c>
      <c r="K197" s="165">
        <f t="shared" si="27"/>
        <v>159</v>
      </c>
      <c r="L197" s="60" t="s">
        <v>3747</v>
      </c>
      <c r="M197" s="58" t="s">
        <v>3746</v>
      </c>
      <c r="N197" s="166">
        <f t="shared" si="20"/>
        <v>1</v>
      </c>
      <c r="O197" s="167">
        <f t="shared" si="21"/>
        <v>4.6816479400749064E-4</v>
      </c>
      <c r="P197" s="180">
        <f t="shared" si="25"/>
        <v>0.99344569288389251</v>
      </c>
      <c r="Q197" s="39" t="s">
        <v>562</v>
      </c>
      <c r="R197" s="52" t="s">
        <v>4404</v>
      </c>
      <c r="S197" s="168">
        <f t="shared" si="22"/>
        <v>1</v>
      </c>
      <c r="T197" s="169">
        <f t="shared" si="23"/>
        <v>4.6816479400749064E-4</v>
      </c>
    </row>
    <row r="198" spans="2:20" ht="19.5" customHeight="1">
      <c r="B198" s="44">
        <f t="shared" si="19"/>
        <v>192</v>
      </c>
      <c r="C198" s="75"/>
      <c r="D198" s="45"/>
      <c r="E198" s="46" t="s">
        <v>1334</v>
      </c>
      <c r="F198" s="66" t="s">
        <v>3424</v>
      </c>
      <c r="G198" s="48" t="s">
        <v>3167</v>
      </c>
      <c r="H198" s="56" t="s">
        <v>3215</v>
      </c>
      <c r="I198" s="164"/>
      <c r="J198" s="182">
        <f t="shared" si="24"/>
        <v>192</v>
      </c>
      <c r="K198" s="165">
        <f t="shared" si="27"/>
        <v>159</v>
      </c>
      <c r="L198" s="60" t="s">
        <v>3836</v>
      </c>
      <c r="M198" s="58" t="s">
        <v>3835</v>
      </c>
      <c r="N198" s="166">
        <f t="shared" si="20"/>
        <v>1</v>
      </c>
      <c r="O198" s="167">
        <f t="shared" si="21"/>
        <v>4.6816479400749064E-4</v>
      </c>
      <c r="P198" s="180">
        <f t="shared" si="25"/>
        <v>0.99391385767789997</v>
      </c>
      <c r="Q198" s="55" t="s">
        <v>409</v>
      </c>
      <c r="R198" s="52" t="s">
        <v>3859</v>
      </c>
      <c r="S198" s="168">
        <f t="shared" si="22"/>
        <v>1</v>
      </c>
      <c r="T198" s="169">
        <f t="shared" si="23"/>
        <v>4.6816479400749064E-4</v>
      </c>
    </row>
    <row r="199" spans="2:20" ht="19.5" customHeight="1">
      <c r="B199" s="44">
        <f t="shared" ref="B199:B262" si="28">ROW()-6</f>
        <v>193</v>
      </c>
      <c r="C199" s="75"/>
      <c r="D199" s="45"/>
      <c r="E199" s="46" t="s">
        <v>1335</v>
      </c>
      <c r="F199" s="66" t="s">
        <v>3424</v>
      </c>
      <c r="G199" s="48" t="s">
        <v>63</v>
      </c>
      <c r="H199" s="58" t="s">
        <v>3188</v>
      </c>
      <c r="I199" s="164"/>
      <c r="J199" s="182">
        <f t="shared" si="24"/>
        <v>193</v>
      </c>
      <c r="K199" s="165">
        <f t="shared" si="27"/>
        <v>159</v>
      </c>
      <c r="L199" s="51" t="s">
        <v>545</v>
      </c>
      <c r="M199" s="58" t="s">
        <v>4405</v>
      </c>
      <c r="N199" s="166">
        <f t="shared" ref="N199:N211" si="29">COUNTIF($G$7:$G$2142,L199)</f>
        <v>1</v>
      </c>
      <c r="O199" s="167">
        <f t="shared" ref="O199:O211" si="30">N199/2136</f>
        <v>4.6816479400749064E-4</v>
      </c>
      <c r="P199" s="180">
        <f t="shared" si="25"/>
        <v>0.99438202247190743</v>
      </c>
      <c r="Q199" s="78" t="s">
        <v>406</v>
      </c>
      <c r="R199" s="54" t="s">
        <v>3234</v>
      </c>
      <c r="S199" s="168">
        <f t="shared" ref="S199:S211" si="31">COUNTIF($G$7:$G$2142,Q199)</f>
        <v>11</v>
      </c>
      <c r="T199" s="169">
        <f t="shared" ref="T199:T211" si="32">S199/2136</f>
        <v>5.1498127340823966E-3</v>
      </c>
    </row>
    <row r="200" spans="2:20" ht="19.5" customHeight="1">
      <c r="B200" s="44">
        <f t="shared" si="28"/>
        <v>194</v>
      </c>
      <c r="C200" s="75"/>
      <c r="D200" s="45"/>
      <c r="E200" s="46" t="s">
        <v>1336</v>
      </c>
      <c r="F200" s="66" t="s">
        <v>3424</v>
      </c>
      <c r="G200" s="48" t="s">
        <v>3181</v>
      </c>
      <c r="H200" s="56" t="s">
        <v>3232</v>
      </c>
      <c r="I200" s="164"/>
      <c r="J200" s="182">
        <f t="shared" ref="J200:J211" si="33">ROW()-6</f>
        <v>194</v>
      </c>
      <c r="K200" s="165">
        <f t="shared" si="27"/>
        <v>159</v>
      </c>
      <c r="L200" s="51" t="s">
        <v>4528</v>
      </c>
      <c r="M200" s="58" t="s">
        <v>4527</v>
      </c>
      <c r="N200" s="166">
        <f t="shared" si="29"/>
        <v>1</v>
      </c>
      <c r="O200" s="167">
        <f t="shared" si="30"/>
        <v>4.6816479400749064E-4</v>
      </c>
      <c r="P200" s="180">
        <f t="shared" si="25"/>
        <v>0.9948501872659149</v>
      </c>
      <c r="Q200" s="55" t="s">
        <v>332</v>
      </c>
      <c r="R200" s="52" t="s">
        <v>3344</v>
      </c>
      <c r="S200" s="168">
        <f t="shared" si="31"/>
        <v>4</v>
      </c>
      <c r="T200" s="169">
        <f t="shared" si="32"/>
        <v>1.8726591760299626E-3</v>
      </c>
    </row>
    <row r="201" spans="2:20" ht="19.5" customHeight="1">
      <c r="B201" s="44">
        <f t="shared" si="28"/>
        <v>195</v>
      </c>
      <c r="C201" s="75"/>
      <c r="D201" s="45"/>
      <c r="E201" s="46" t="s">
        <v>1337</v>
      </c>
      <c r="F201" s="66" t="s">
        <v>3424</v>
      </c>
      <c r="G201" s="48" t="s">
        <v>1204</v>
      </c>
      <c r="H201" s="56" t="s">
        <v>3225</v>
      </c>
      <c r="I201" s="164"/>
      <c r="J201" s="182">
        <f t="shared" si="33"/>
        <v>195</v>
      </c>
      <c r="K201" s="165">
        <f t="shared" si="27"/>
        <v>159</v>
      </c>
      <c r="L201" s="60" t="s">
        <v>2336</v>
      </c>
      <c r="M201" s="58" t="s">
        <v>3376</v>
      </c>
      <c r="N201" s="166">
        <f t="shared" si="29"/>
        <v>1</v>
      </c>
      <c r="O201" s="167">
        <f t="shared" si="30"/>
        <v>4.6816479400749064E-4</v>
      </c>
      <c r="P201" s="180">
        <f t="shared" si="25"/>
        <v>0.99531835205992236</v>
      </c>
      <c r="Q201" s="78" t="s">
        <v>25</v>
      </c>
      <c r="R201" s="52" t="s">
        <v>3190</v>
      </c>
      <c r="S201" s="168">
        <f t="shared" si="31"/>
        <v>17</v>
      </c>
      <c r="T201" s="169">
        <f t="shared" si="32"/>
        <v>7.9588014981273412E-3</v>
      </c>
    </row>
    <row r="202" spans="2:20" ht="19.5" customHeight="1">
      <c r="B202" s="44">
        <f t="shared" si="28"/>
        <v>196</v>
      </c>
      <c r="C202" s="75">
        <v>1</v>
      </c>
      <c r="D202" s="69" t="s">
        <v>3759</v>
      </c>
      <c r="E202" s="46" t="s">
        <v>9</v>
      </c>
      <c r="F202" s="66" t="s">
        <v>3425</v>
      </c>
      <c r="G202" s="48" t="s">
        <v>9</v>
      </c>
      <c r="H202" s="56" t="s">
        <v>3258</v>
      </c>
      <c r="I202" s="164"/>
      <c r="J202" s="182">
        <f t="shared" si="33"/>
        <v>196</v>
      </c>
      <c r="K202" s="165">
        <f t="shared" si="27"/>
        <v>159</v>
      </c>
      <c r="L202" s="60" t="s">
        <v>2167</v>
      </c>
      <c r="M202" s="58" t="s">
        <v>3343</v>
      </c>
      <c r="N202" s="166">
        <f t="shared" si="29"/>
        <v>1</v>
      </c>
      <c r="O202" s="167">
        <f t="shared" si="30"/>
        <v>4.6816479400749064E-4</v>
      </c>
      <c r="P202" s="180">
        <f t="shared" ref="P202:P211" si="34">O202+P201</f>
        <v>0.99578651685392983</v>
      </c>
      <c r="Q202" s="39" t="s">
        <v>4407</v>
      </c>
      <c r="R202" s="52" t="s">
        <v>3229</v>
      </c>
      <c r="S202" s="168">
        <f t="shared" si="31"/>
        <v>15</v>
      </c>
      <c r="T202" s="169">
        <f t="shared" si="32"/>
        <v>7.0224719101123594E-3</v>
      </c>
    </row>
    <row r="203" spans="2:20" ht="19.5" customHeight="1">
      <c r="B203" s="44">
        <f t="shared" si="28"/>
        <v>197</v>
      </c>
      <c r="C203" s="75">
        <v>2</v>
      </c>
      <c r="D203" s="69" t="s">
        <v>3881</v>
      </c>
      <c r="E203" s="46" t="s">
        <v>97</v>
      </c>
      <c r="F203" s="66" t="s">
        <v>3426</v>
      </c>
      <c r="G203" s="60" t="s">
        <v>45</v>
      </c>
      <c r="H203" s="58" t="s">
        <v>3275</v>
      </c>
      <c r="I203" s="164"/>
      <c r="J203" s="182">
        <f t="shared" si="33"/>
        <v>197</v>
      </c>
      <c r="K203" s="165">
        <f t="shared" si="27"/>
        <v>159</v>
      </c>
      <c r="L203" s="60" t="s">
        <v>1372</v>
      </c>
      <c r="M203" s="58" t="s">
        <v>3298</v>
      </c>
      <c r="N203" s="166">
        <f t="shared" si="29"/>
        <v>1</v>
      </c>
      <c r="O203" s="167">
        <f t="shared" si="30"/>
        <v>4.6816479400749064E-4</v>
      </c>
      <c r="P203" s="180">
        <f t="shared" si="34"/>
        <v>0.99625468164793729</v>
      </c>
      <c r="Q203" s="55" t="s">
        <v>45</v>
      </c>
      <c r="R203" s="52" t="s">
        <v>3275</v>
      </c>
      <c r="S203" s="168">
        <f t="shared" si="31"/>
        <v>5</v>
      </c>
      <c r="T203" s="169">
        <f t="shared" si="32"/>
        <v>2.3408239700374533E-3</v>
      </c>
    </row>
    <row r="204" spans="2:20" ht="19.5" customHeight="1">
      <c r="B204" s="44">
        <f t="shared" si="28"/>
        <v>198</v>
      </c>
      <c r="C204" s="75"/>
      <c r="D204" s="45"/>
      <c r="E204" s="46" t="s">
        <v>1338</v>
      </c>
      <c r="F204" s="66" t="s">
        <v>3426</v>
      </c>
      <c r="G204" s="48" t="s">
        <v>77</v>
      </c>
      <c r="H204" s="56" t="s">
        <v>3255</v>
      </c>
      <c r="I204" s="164"/>
      <c r="J204" s="182">
        <f t="shared" si="33"/>
        <v>198</v>
      </c>
      <c r="K204" s="165">
        <f t="shared" si="27"/>
        <v>159</v>
      </c>
      <c r="L204" s="51" t="s">
        <v>4845</v>
      </c>
      <c r="M204" s="58" t="s">
        <v>4844</v>
      </c>
      <c r="N204" s="166">
        <f t="shared" si="29"/>
        <v>1</v>
      </c>
      <c r="O204" s="167">
        <f t="shared" si="30"/>
        <v>4.6816479400749064E-4</v>
      </c>
      <c r="P204" s="180">
        <f t="shared" si="34"/>
        <v>0.99672284644194475</v>
      </c>
      <c r="Q204" s="78" t="s">
        <v>108</v>
      </c>
      <c r="R204" s="61" t="s">
        <v>3212</v>
      </c>
      <c r="S204" s="168">
        <f t="shared" si="31"/>
        <v>11</v>
      </c>
      <c r="T204" s="169">
        <f t="shared" si="32"/>
        <v>5.1498127340823966E-3</v>
      </c>
    </row>
    <row r="205" spans="2:20" ht="19.5" customHeight="1">
      <c r="B205" s="44">
        <f t="shared" si="28"/>
        <v>199</v>
      </c>
      <c r="C205" s="75">
        <v>4</v>
      </c>
      <c r="D205" s="69" t="s">
        <v>4270</v>
      </c>
      <c r="E205" s="46" t="s">
        <v>609</v>
      </c>
      <c r="F205" s="66" t="s">
        <v>3426</v>
      </c>
      <c r="G205" s="48" t="s">
        <v>3179</v>
      </c>
      <c r="H205" s="58" t="s">
        <v>3189</v>
      </c>
      <c r="I205" s="164"/>
      <c r="J205" s="182">
        <f t="shared" si="33"/>
        <v>199</v>
      </c>
      <c r="K205" s="165">
        <f t="shared" si="27"/>
        <v>159</v>
      </c>
      <c r="L205" s="60" t="s">
        <v>492</v>
      </c>
      <c r="M205" s="58" t="s">
        <v>3283</v>
      </c>
      <c r="N205" s="166">
        <f t="shared" si="29"/>
        <v>1</v>
      </c>
      <c r="O205" s="167">
        <f t="shared" si="30"/>
        <v>4.6816479400749064E-4</v>
      </c>
      <c r="P205" s="180">
        <f t="shared" si="34"/>
        <v>0.99719101123595222</v>
      </c>
      <c r="Q205" s="39" t="s">
        <v>4487</v>
      </c>
      <c r="R205" s="52" t="s">
        <v>4486</v>
      </c>
      <c r="S205" s="168">
        <f t="shared" si="31"/>
        <v>7</v>
      </c>
      <c r="T205" s="169">
        <f t="shared" si="32"/>
        <v>3.2771535580524347E-3</v>
      </c>
    </row>
    <row r="206" spans="2:20" ht="19.5" customHeight="1">
      <c r="B206" s="44">
        <f t="shared" si="28"/>
        <v>200</v>
      </c>
      <c r="C206" s="75"/>
      <c r="D206" s="45"/>
      <c r="E206" s="46" t="s">
        <v>1339</v>
      </c>
      <c r="F206" s="66" t="s">
        <v>3426</v>
      </c>
      <c r="G206" s="48" t="s">
        <v>25</v>
      </c>
      <c r="H206" s="58" t="s">
        <v>3190</v>
      </c>
      <c r="I206" s="164"/>
      <c r="J206" s="182">
        <f t="shared" si="33"/>
        <v>200</v>
      </c>
      <c r="K206" s="165">
        <f t="shared" si="27"/>
        <v>159</v>
      </c>
      <c r="L206" s="60" t="s">
        <v>3274</v>
      </c>
      <c r="M206" s="58" t="s">
        <v>3273</v>
      </c>
      <c r="N206" s="166">
        <f t="shared" si="29"/>
        <v>1</v>
      </c>
      <c r="O206" s="167">
        <f t="shared" si="30"/>
        <v>4.6816479400749064E-4</v>
      </c>
      <c r="P206" s="180">
        <f t="shared" si="34"/>
        <v>0.99765917602995968</v>
      </c>
      <c r="Q206" s="78" t="s">
        <v>3181</v>
      </c>
      <c r="R206" s="54" t="s">
        <v>3232</v>
      </c>
      <c r="S206" s="168">
        <f t="shared" si="31"/>
        <v>31</v>
      </c>
      <c r="T206" s="169">
        <f t="shared" si="32"/>
        <v>1.451310861423221E-2</v>
      </c>
    </row>
    <row r="207" spans="2:20" ht="19.5" customHeight="1">
      <c r="B207" s="44">
        <f t="shared" si="28"/>
        <v>201</v>
      </c>
      <c r="C207" s="75"/>
      <c r="D207" s="45"/>
      <c r="E207" s="46" t="s">
        <v>1340</v>
      </c>
      <c r="F207" s="66" t="s">
        <v>3426</v>
      </c>
      <c r="G207" s="48" t="s">
        <v>3167</v>
      </c>
      <c r="H207" s="56" t="s">
        <v>3215</v>
      </c>
      <c r="I207" s="164"/>
      <c r="J207" s="182">
        <f t="shared" si="33"/>
        <v>201</v>
      </c>
      <c r="K207" s="165">
        <f t="shared" si="27"/>
        <v>159</v>
      </c>
      <c r="L207" s="48" t="s">
        <v>3249</v>
      </c>
      <c r="M207" s="59" t="s">
        <v>3248</v>
      </c>
      <c r="N207" s="166">
        <f t="shared" si="29"/>
        <v>1</v>
      </c>
      <c r="O207" s="167">
        <f t="shared" si="30"/>
        <v>4.6816479400749064E-4</v>
      </c>
      <c r="P207" s="180">
        <f t="shared" si="34"/>
        <v>0.99812734082396715</v>
      </c>
      <c r="Q207" s="55" t="s">
        <v>3177</v>
      </c>
      <c r="R207" s="52" t="s">
        <v>3294</v>
      </c>
      <c r="S207" s="168">
        <f t="shared" si="31"/>
        <v>27</v>
      </c>
      <c r="T207" s="169">
        <f t="shared" si="32"/>
        <v>1.2640449438202247E-2</v>
      </c>
    </row>
    <row r="208" spans="2:20" ht="19.5" customHeight="1">
      <c r="B208" s="44">
        <f t="shared" si="28"/>
        <v>202</v>
      </c>
      <c r="C208" s="75">
        <v>4</v>
      </c>
      <c r="D208" s="69" t="s">
        <v>4271</v>
      </c>
      <c r="E208" s="46" t="s">
        <v>610</v>
      </c>
      <c r="F208" s="66" t="s">
        <v>3426</v>
      </c>
      <c r="G208" s="48" t="s">
        <v>3168</v>
      </c>
      <c r="H208" s="56" t="s">
        <v>3228</v>
      </c>
      <c r="I208" s="164"/>
      <c r="J208" s="182">
        <f t="shared" si="33"/>
        <v>202</v>
      </c>
      <c r="K208" s="165">
        <f t="shared" si="27"/>
        <v>159</v>
      </c>
      <c r="L208" s="51" t="s">
        <v>562</v>
      </c>
      <c r="M208" s="58" t="s">
        <v>4404</v>
      </c>
      <c r="N208" s="166">
        <f t="shared" si="29"/>
        <v>1</v>
      </c>
      <c r="O208" s="167">
        <f t="shared" si="30"/>
        <v>4.6816479400749064E-4</v>
      </c>
      <c r="P208" s="180">
        <f t="shared" si="34"/>
        <v>0.99859550561797461</v>
      </c>
      <c r="Q208" s="55" t="s">
        <v>3318</v>
      </c>
      <c r="R208" s="52" t="s">
        <v>4841</v>
      </c>
      <c r="S208" s="168">
        <f t="shared" si="31"/>
        <v>1</v>
      </c>
      <c r="T208" s="169">
        <f t="shared" si="32"/>
        <v>4.6816479400749064E-4</v>
      </c>
    </row>
    <row r="209" spans="2:20" ht="19.5" customHeight="1">
      <c r="B209" s="44">
        <f t="shared" si="28"/>
        <v>203</v>
      </c>
      <c r="C209" s="75"/>
      <c r="D209" s="45"/>
      <c r="E209" s="46" t="s">
        <v>1341</v>
      </c>
      <c r="F209" s="66" t="s">
        <v>3426</v>
      </c>
      <c r="G209" s="48" t="s">
        <v>3181</v>
      </c>
      <c r="H209" s="56" t="s">
        <v>3232</v>
      </c>
      <c r="I209" s="164"/>
      <c r="J209" s="182">
        <f t="shared" si="33"/>
        <v>203</v>
      </c>
      <c r="K209" s="165">
        <f t="shared" si="27"/>
        <v>159</v>
      </c>
      <c r="L209" s="60" t="s">
        <v>409</v>
      </c>
      <c r="M209" s="58" t="s">
        <v>3859</v>
      </c>
      <c r="N209" s="166">
        <f t="shared" si="29"/>
        <v>1</v>
      </c>
      <c r="O209" s="167">
        <f t="shared" si="30"/>
        <v>4.6816479400749064E-4</v>
      </c>
      <c r="P209" s="180">
        <f t="shared" si="34"/>
        <v>0.99906367041198207</v>
      </c>
      <c r="Q209" s="55" t="s">
        <v>3316</v>
      </c>
      <c r="R209" s="52" t="s">
        <v>3315</v>
      </c>
      <c r="S209" s="168">
        <f t="shared" si="31"/>
        <v>1</v>
      </c>
      <c r="T209" s="169">
        <f t="shared" si="32"/>
        <v>4.6816479400749064E-4</v>
      </c>
    </row>
    <row r="210" spans="2:20" ht="19.5" customHeight="1">
      <c r="B210" s="44">
        <f t="shared" si="28"/>
        <v>204</v>
      </c>
      <c r="C210" s="75"/>
      <c r="D210" s="45"/>
      <c r="E210" s="46" t="s">
        <v>1342</v>
      </c>
      <c r="F210" s="66" t="s">
        <v>3426</v>
      </c>
      <c r="G210" s="48" t="s">
        <v>3160</v>
      </c>
      <c r="H210" s="59" t="s">
        <v>3204</v>
      </c>
      <c r="I210" s="164"/>
      <c r="J210" s="182">
        <f t="shared" si="33"/>
        <v>204</v>
      </c>
      <c r="K210" s="165">
        <f t="shared" si="27"/>
        <v>159</v>
      </c>
      <c r="L210" s="60" t="s">
        <v>3318</v>
      </c>
      <c r="M210" s="58" t="s">
        <v>4841</v>
      </c>
      <c r="N210" s="166">
        <f t="shared" si="29"/>
        <v>1</v>
      </c>
      <c r="O210" s="167">
        <f t="shared" si="30"/>
        <v>4.6816479400749064E-4</v>
      </c>
      <c r="P210" s="180">
        <f t="shared" si="34"/>
        <v>0.99953183520598954</v>
      </c>
      <c r="Q210" s="78" t="s">
        <v>3153</v>
      </c>
      <c r="R210" s="61" t="s">
        <v>3199</v>
      </c>
      <c r="S210" s="168">
        <f t="shared" si="31"/>
        <v>13</v>
      </c>
      <c r="T210" s="169">
        <f t="shared" si="32"/>
        <v>6.0861423220973784E-3</v>
      </c>
    </row>
    <row r="211" spans="2:20" ht="19.5" customHeight="1">
      <c r="B211" s="44">
        <f t="shared" si="28"/>
        <v>205</v>
      </c>
      <c r="C211" s="75"/>
      <c r="D211" s="45"/>
      <c r="E211" s="46" t="s">
        <v>1343</v>
      </c>
      <c r="F211" s="66" t="s">
        <v>3426</v>
      </c>
      <c r="G211" s="48" t="s">
        <v>1204</v>
      </c>
      <c r="H211" s="56" t="s">
        <v>3225</v>
      </c>
      <c r="I211" s="164"/>
      <c r="J211" s="182">
        <f t="shared" si="33"/>
        <v>205</v>
      </c>
      <c r="K211" s="165">
        <f t="shared" si="27"/>
        <v>159</v>
      </c>
      <c r="L211" s="60" t="s">
        <v>3316</v>
      </c>
      <c r="M211" s="58" t="s">
        <v>3315</v>
      </c>
      <c r="N211" s="166">
        <f t="shared" si="29"/>
        <v>1</v>
      </c>
      <c r="O211" s="167">
        <f t="shared" si="30"/>
        <v>4.6816479400749064E-4</v>
      </c>
      <c r="P211" s="180">
        <f t="shared" si="34"/>
        <v>0.999999999999997</v>
      </c>
      <c r="Q211" s="55" t="s">
        <v>3300</v>
      </c>
      <c r="R211" s="52" t="s">
        <v>3299</v>
      </c>
      <c r="S211" s="168">
        <f t="shared" si="31"/>
        <v>4</v>
      </c>
      <c r="T211" s="169">
        <f t="shared" si="32"/>
        <v>1.8726591760299626E-3</v>
      </c>
    </row>
    <row r="212" spans="2:20" ht="19.5" customHeight="1">
      <c r="B212" s="44">
        <f t="shared" si="28"/>
        <v>206</v>
      </c>
      <c r="C212" s="75"/>
      <c r="D212" s="45"/>
      <c r="E212" s="46" t="s">
        <v>1344</v>
      </c>
      <c r="F212" s="66" t="s">
        <v>3426</v>
      </c>
      <c r="G212" s="48" t="s">
        <v>72</v>
      </c>
      <c r="H212" s="58" t="s">
        <v>3191</v>
      </c>
      <c r="I212" s="164"/>
      <c r="J212" s="164"/>
      <c r="K212" s="171"/>
      <c r="L212" s="238" t="s">
        <v>5057</v>
      </c>
      <c r="M212" s="239"/>
      <c r="N212" s="172">
        <f>SUM(N7:N211)</f>
        <v>2136</v>
      </c>
      <c r="O212" s="173">
        <f>SUM(O7:O211)</f>
        <v>0.999999999999997</v>
      </c>
      <c r="P212" s="181"/>
      <c r="R212" s="52"/>
      <c r="S212" s="174">
        <f>SUM(S7:S211)</f>
        <v>2136</v>
      </c>
      <c r="T212" s="175">
        <f>SUM(T7:T211)</f>
        <v>0.999999999999998</v>
      </c>
    </row>
    <row r="213" spans="2:20" ht="19.5" customHeight="1">
      <c r="B213" s="44">
        <f t="shared" si="28"/>
        <v>207</v>
      </c>
      <c r="C213" s="75"/>
      <c r="D213" s="45"/>
      <c r="E213" s="46" t="s">
        <v>1345</v>
      </c>
      <c r="F213" s="66" t="s">
        <v>3426</v>
      </c>
      <c r="G213" s="60" t="s">
        <v>978</v>
      </c>
      <c r="H213" s="58" t="s">
        <v>3276</v>
      </c>
      <c r="I213" s="164"/>
      <c r="J213" s="164"/>
      <c r="K213" s="171"/>
      <c r="L213" s="171"/>
      <c r="M213" s="58"/>
      <c r="N213" s="176"/>
      <c r="O213" s="171"/>
      <c r="P213" s="181"/>
      <c r="R213" s="52"/>
      <c r="S213" s="153"/>
    </row>
    <row r="214" spans="2:20" ht="19.5" customHeight="1">
      <c r="B214" s="44">
        <f t="shared" si="28"/>
        <v>208</v>
      </c>
      <c r="C214" s="75"/>
      <c r="D214" s="45"/>
      <c r="E214" s="46" t="s">
        <v>1346</v>
      </c>
      <c r="F214" s="66" t="s">
        <v>3427</v>
      </c>
      <c r="G214" s="48" t="s">
        <v>63</v>
      </c>
      <c r="H214" s="58" t="s">
        <v>3188</v>
      </c>
      <c r="I214" s="66"/>
      <c r="M214" s="52"/>
      <c r="N214" s="153"/>
      <c r="R214" s="52"/>
      <c r="S214" s="153"/>
    </row>
    <row r="215" spans="2:20" ht="19.5" customHeight="1">
      <c r="B215" s="44">
        <f t="shared" si="28"/>
        <v>209</v>
      </c>
      <c r="C215" s="75"/>
      <c r="D215" s="45"/>
      <c r="E215" s="46" t="s">
        <v>1347</v>
      </c>
      <c r="F215" s="66" t="s">
        <v>3427</v>
      </c>
      <c r="G215" s="48" t="s">
        <v>72</v>
      </c>
      <c r="H215" s="58" t="s">
        <v>3191</v>
      </c>
      <c r="I215" s="66"/>
      <c r="M215" s="52"/>
      <c r="N215" s="153"/>
      <c r="R215" s="52"/>
      <c r="S215" s="153"/>
    </row>
    <row r="216" spans="2:20" ht="19.5" customHeight="1">
      <c r="B216" s="44">
        <f t="shared" si="28"/>
        <v>210</v>
      </c>
      <c r="C216" s="75">
        <v>4</v>
      </c>
      <c r="D216" s="69" t="s">
        <v>4272</v>
      </c>
      <c r="E216" s="46" t="s">
        <v>611</v>
      </c>
      <c r="F216" s="66" t="s">
        <v>3428</v>
      </c>
      <c r="G216" s="48" t="s">
        <v>21</v>
      </c>
      <c r="H216" s="58" t="s">
        <v>3184</v>
      </c>
      <c r="I216" s="66"/>
      <c r="M216" s="52"/>
      <c r="N216" s="153"/>
      <c r="R216" s="52"/>
      <c r="S216" s="153"/>
    </row>
    <row r="217" spans="2:20" ht="19.5" customHeight="1">
      <c r="B217" s="44">
        <f t="shared" si="28"/>
        <v>211</v>
      </c>
      <c r="C217" s="75">
        <v>2</v>
      </c>
      <c r="D217" s="69" t="s">
        <v>3882</v>
      </c>
      <c r="E217" s="46" t="s">
        <v>98</v>
      </c>
      <c r="F217" s="66" t="s">
        <v>3428</v>
      </c>
      <c r="G217" s="48" t="s">
        <v>98</v>
      </c>
      <c r="H217" s="56" t="s">
        <v>3272</v>
      </c>
      <c r="I217" s="66"/>
      <c r="M217" s="52"/>
      <c r="N217" s="153"/>
      <c r="R217" s="52"/>
      <c r="S217" s="153"/>
    </row>
    <row r="218" spans="2:20" ht="19.5" customHeight="1">
      <c r="B218" s="44">
        <f t="shared" si="28"/>
        <v>212</v>
      </c>
      <c r="C218" s="75">
        <v>6</v>
      </c>
      <c r="D218" s="69" t="s">
        <v>4701</v>
      </c>
      <c r="E218" s="46" t="s">
        <v>940</v>
      </c>
      <c r="F218" s="66" t="s">
        <v>3428</v>
      </c>
      <c r="G218" s="48" t="s">
        <v>3183</v>
      </c>
      <c r="H218" s="58" t="s">
        <v>3185</v>
      </c>
      <c r="I218" s="66"/>
      <c r="M218" s="52"/>
      <c r="N218" s="153"/>
      <c r="R218" s="52"/>
      <c r="S218" s="153"/>
    </row>
    <row r="219" spans="2:20" ht="19.5" customHeight="1">
      <c r="B219" s="44">
        <f t="shared" si="28"/>
        <v>213</v>
      </c>
      <c r="C219" s="75">
        <v>6</v>
      </c>
      <c r="D219" s="69" t="s">
        <v>4702</v>
      </c>
      <c r="E219" s="46" t="s">
        <v>941</v>
      </c>
      <c r="F219" s="66" t="s">
        <v>3428</v>
      </c>
      <c r="G219" s="48" t="s">
        <v>941</v>
      </c>
      <c r="H219" s="56" t="s">
        <v>3261</v>
      </c>
      <c r="I219" s="66"/>
      <c r="M219" s="52"/>
      <c r="N219" s="153"/>
      <c r="R219" s="52"/>
      <c r="S219" s="153"/>
    </row>
    <row r="220" spans="2:20" ht="19.5" customHeight="1">
      <c r="B220" s="44">
        <f t="shared" si="28"/>
        <v>214</v>
      </c>
      <c r="C220" s="75">
        <v>5</v>
      </c>
      <c r="D220" s="69" t="s">
        <v>4549</v>
      </c>
      <c r="E220" s="46" t="s">
        <v>782</v>
      </c>
      <c r="F220" s="66" t="s">
        <v>3428</v>
      </c>
      <c r="G220" s="48" t="s">
        <v>72</v>
      </c>
      <c r="H220" s="58" t="s">
        <v>3191</v>
      </c>
      <c r="I220" s="66"/>
      <c r="M220" s="52"/>
      <c r="N220" s="153"/>
      <c r="R220" s="52"/>
      <c r="S220" s="153"/>
    </row>
    <row r="221" spans="2:20" ht="19.5" customHeight="1">
      <c r="B221" s="44">
        <f t="shared" si="28"/>
        <v>215</v>
      </c>
      <c r="C221" s="75"/>
      <c r="D221" s="45"/>
      <c r="E221" s="46" t="s">
        <v>1348</v>
      </c>
      <c r="F221" s="66" t="s">
        <v>3428</v>
      </c>
      <c r="G221" s="48" t="s">
        <v>3277</v>
      </c>
      <c r="H221" s="58" t="s">
        <v>3227</v>
      </c>
      <c r="I221" s="66"/>
      <c r="M221" s="52"/>
      <c r="N221" s="153"/>
      <c r="R221" s="52"/>
      <c r="S221" s="153"/>
    </row>
    <row r="222" spans="2:20" ht="19.5" customHeight="1">
      <c r="B222" s="44">
        <f t="shared" si="28"/>
        <v>216</v>
      </c>
      <c r="C222" s="75"/>
      <c r="D222" s="45"/>
      <c r="E222" s="46" t="s">
        <v>1349</v>
      </c>
      <c r="F222" s="66" t="s">
        <v>3428</v>
      </c>
      <c r="G222" s="48" t="s">
        <v>3246</v>
      </c>
      <c r="H222" s="56" t="s">
        <v>3245</v>
      </c>
      <c r="I222" s="66"/>
      <c r="M222" s="52"/>
      <c r="N222" s="153"/>
      <c r="R222" s="52"/>
      <c r="S222" s="153"/>
    </row>
    <row r="223" spans="2:20" ht="19.5" customHeight="1">
      <c r="B223" s="44">
        <f t="shared" si="28"/>
        <v>217</v>
      </c>
      <c r="C223" s="75"/>
      <c r="D223" s="45"/>
      <c r="E223" s="46" t="s">
        <v>1350</v>
      </c>
      <c r="F223" s="66" t="s">
        <v>3428</v>
      </c>
      <c r="G223" s="60" t="s">
        <v>3282</v>
      </c>
      <c r="H223" s="58" t="s">
        <v>3280</v>
      </c>
      <c r="I223" s="66"/>
      <c r="M223" s="52"/>
      <c r="N223" s="153"/>
      <c r="R223" s="52"/>
      <c r="S223" s="153"/>
    </row>
    <row r="224" spans="2:20" ht="19.5" customHeight="1">
      <c r="B224" s="44">
        <f t="shared" si="28"/>
        <v>218</v>
      </c>
      <c r="C224" s="75">
        <v>4</v>
      </c>
      <c r="D224" s="69" t="s">
        <v>4273</v>
      </c>
      <c r="E224" s="46" t="s">
        <v>612</v>
      </c>
      <c r="F224" s="66" t="s">
        <v>3428</v>
      </c>
      <c r="G224" s="48" t="s">
        <v>3174</v>
      </c>
      <c r="H224" s="56" t="s">
        <v>3224</v>
      </c>
      <c r="I224" s="66"/>
      <c r="M224" s="52"/>
      <c r="N224" s="153"/>
      <c r="R224" s="52"/>
      <c r="S224" s="153"/>
    </row>
    <row r="225" spans="2:19" ht="19.5" customHeight="1">
      <c r="B225" s="44">
        <f t="shared" si="28"/>
        <v>219</v>
      </c>
      <c r="C225" s="75"/>
      <c r="D225" s="45"/>
      <c r="E225" s="46" t="s">
        <v>1357</v>
      </c>
      <c r="F225" s="66" t="s">
        <v>3428</v>
      </c>
      <c r="G225" s="60" t="s">
        <v>32</v>
      </c>
      <c r="H225" s="58" t="s">
        <v>3284</v>
      </c>
      <c r="I225" s="66"/>
      <c r="M225" s="52"/>
      <c r="N225" s="153"/>
      <c r="R225" s="52"/>
      <c r="S225" s="153"/>
    </row>
    <row r="226" spans="2:19" ht="19.5" customHeight="1">
      <c r="B226" s="44">
        <f t="shared" si="28"/>
        <v>220</v>
      </c>
      <c r="C226" s="75"/>
      <c r="D226" s="45"/>
      <c r="E226" s="46" t="s">
        <v>1351</v>
      </c>
      <c r="F226" s="66" t="s">
        <v>3428</v>
      </c>
      <c r="G226" s="48" t="s">
        <v>3285</v>
      </c>
      <c r="H226" s="58" t="s">
        <v>3214</v>
      </c>
      <c r="I226" s="66"/>
      <c r="M226" s="52"/>
      <c r="N226" s="153"/>
      <c r="R226" s="52"/>
      <c r="S226" s="153"/>
    </row>
    <row r="227" spans="2:19" ht="19.5" customHeight="1">
      <c r="B227" s="44">
        <f t="shared" si="28"/>
        <v>221</v>
      </c>
      <c r="C227" s="75">
        <v>6</v>
      </c>
      <c r="D227" s="69" t="s">
        <v>4703</v>
      </c>
      <c r="E227" s="46" t="s">
        <v>942</v>
      </c>
      <c r="F227" s="66" t="s">
        <v>3428</v>
      </c>
      <c r="G227" s="48" t="s">
        <v>406</v>
      </c>
      <c r="H227" s="56" t="s">
        <v>3234</v>
      </c>
      <c r="I227" s="66"/>
      <c r="M227" s="52"/>
      <c r="N227" s="153"/>
      <c r="R227" s="52"/>
      <c r="S227" s="153"/>
    </row>
    <row r="228" spans="2:19" ht="19.5" customHeight="1">
      <c r="B228" s="44">
        <f t="shared" si="28"/>
        <v>222</v>
      </c>
      <c r="C228" s="75">
        <v>5</v>
      </c>
      <c r="D228" s="69" t="s">
        <v>4550</v>
      </c>
      <c r="E228" s="46" t="s">
        <v>783</v>
      </c>
      <c r="F228" s="66" t="s">
        <v>3428</v>
      </c>
      <c r="G228" s="60" t="s">
        <v>46</v>
      </c>
      <c r="H228" s="58" t="s">
        <v>3286</v>
      </c>
      <c r="I228" s="66"/>
      <c r="M228" s="52"/>
      <c r="N228" s="153"/>
      <c r="R228" s="52"/>
      <c r="S228" s="153"/>
    </row>
    <row r="229" spans="2:19" ht="19.5" customHeight="1">
      <c r="B229" s="44">
        <f t="shared" si="28"/>
        <v>223</v>
      </c>
      <c r="C229" s="75"/>
      <c r="D229" s="45"/>
      <c r="E229" s="46" t="s">
        <v>1352</v>
      </c>
      <c r="F229" s="66" t="s">
        <v>3428</v>
      </c>
      <c r="G229" s="48" t="s">
        <v>3182</v>
      </c>
      <c r="H229" s="56" t="s">
        <v>3238</v>
      </c>
      <c r="I229" s="66"/>
      <c r="M229" s="52"/>
      <c r="N229" s="153"/>
      <c r="R229" s="52"/>
      <c r="S229" s="153"/>
    </row>
    <row r="230" spans="2:19" ht="19.5" customHeight="1">
      <c r="B230" s="44">
        <f t="shared" si="28"/>
        <v>224</v>
      </c>
      <c r="C230" s="75"/>
      <c r="D230" s="45"/>
      <c r="E230" s="46" t="s">
        <v>1353</v>
      </c>
      <c r="F230" s="66" t="s">
        <v>3428</v>
      </c>
      <c r="G230" s="48" t="s">
        <v>21</v>
      </c>
      <c r="H230" s="58" t="s">
        <v>3184</v>
      </c>
      <c r="I230" s="66"/>
      <c r="M230" s="52"/>
      <c r="N230" s="153"/>
      <c r="R230" s="52"/>
      <c r="S230" s="153"/>
    </row>
    <row r="231" spans="2:19" ht="19.5" customHeight="1">
      <c r="B231" s="44">
        <f t="shared" si="28"/>
        <v>225</v>
      </c>
      <c r="C231" s="75"/>
      <c r="D231" s="45"/>
      <c r="E231" s="46" t="s">
        <v>1354</v>
      </c>
      <c r="F231" s="66" t="s">
        <v>3428</v>
      </c>
      <c r="G231" s="48" t="s">
        <v>3159</v>
      </c>
      <c r="H231" s="59" t="s">
        <v>3203</v>
      </c>
      <c r="I231" s="66"/>
      <c r="M231" s="52"/>
      <c r="N231" s="153"/>
      <c r="R231" s="52"/>
      <c r="S231" s="153"/>
    </row>
    <row r="232" spans="2:19" ht="19.5" customHeight="1">
      <c r="B232" s="44">
        <f t="shared" si="28"/>
        <v>226</v>
      </c>
      <c r="C232" s="75">
        <v>1</v>
      </c>
      <c r="D232" s="69" t="s">
        <v>3760</v>
      </c>
      <c r="E232" s="46" t="s">
        <v>10</v>
      </c>
      <c r="F232" s="66" t="s">
        <v>3429</v>
      </c>
      <c r="G232" s="60" t="s">
        <v>26</v>
      </c>
      <c r="H232" s="58" t="s">
        <v>3293</v>
      </c>
      <c r="I232" s="66"/>
      <c r="M232" s="52"/>
      <c r="N232" s="153"/>
      <c r="R232" s="52"/>
      <c r="S232" s="153"/>
    </row>
    <row r="233" spans="2:19" ht="19.5" customHeight="1">
      <c r="B233" s="44">
        <f t="shared" si="28"/>
        <v>227</v>
      </c>
      <c r="C233" s="75"/>
      <c r="D233" s="45"/>
      <c r="E233" s="46" t="s">
        <v>1355</v>
      </c>
      <c r="F233" s="66" t="s">
        <v>3429</v>
      </c>
      <c r="G233" s="48" t="s">
        <v>25</v>
      </c>
      <c r="H233" s="58" t="s">
        <v>3190</v>
      </c>
      <c r="I233" s="66"/>
      <c r="M233" s="52"/>
      <c r="N233" s="153"/>
      <c r="R233" s="52"/>
      <c r="S233" s="153"/>
    </row>
    <row r="234" spans="2:19" ht="19.5" customHeight="1">
      <c r="B234" s="44">
        <f t="shared" si="28"/>
        <v>228</v>
      </c>
      <c r="C234" s="75">
        <v>2</v>
      </c>
      <c r="D234" s="69" t="s">
        <v>3883</v>
      </c>
      <c r="E234" s="46" t="s">
        <v>99</v>
      </c>
      <c r="F234" s="66" t="s">
        <v>3429</v>
      </c>
      <c r="G234" s="48" t="s">
        <v>72</v>
      </c>
      <c r="H234" s="58" t="s">
        <v>3191</v>
      </c>
      <c r="I234" s="66"/>
      <c r="M234" s="52"/>
      <c r="N234" s="153"/>
      <c r="R234" s="52"/>
      <c r="S234" s="153"/>
    </row>
    <row r="235" spans="2:19" ht="19.5" customHeight="1">
      <c r="B235" s="44">
        <f t="shared" si="28"/>
        <v>229</v>
      </c>
      <c r="C235" s="75">
        <v>5</v>
      </c>
      <c r="D235" s="69" t="s">
        <v>4551</v>
      </c>
      <c r="E235" s="46" t="s">
        <v>784</v>
      </c>
      <c r="F235" s="66" t="s">
        <v>3429</v>
      </c>
      <c r="G235" s="60" t="s">
        <v>1202</v>
      </c>
      <c r="H235" s="58" t="s">
        <v>3288</v>
      </c>
      <c r="I235" s="66"/>
      <c r="M235" s="52"/>
      <c r="N235" s="153"/>
      <c r="R235" s="52"/>
      <c r="S235" s="153"/>
    </row>
    <row r="236" spans="2:19" ht="19.5" customHeight="1">
      <c r="B236" s="44">
        <f t="shared" si="28"/>
        <v>230</v>
      </c>
      <c r="C236" s="75"/>
      <c r="D236" s="45"/>
      <c r="E236" s="46" t="s">
        <v>1356</v>
      </c>
      <c r="F236" s="66" t="s">
        <v>3429</v>
      </c>
      <c r="G236" s="60" t="s">
        <v>1202</v>
      </c>
      <c r="H236" s="58" t="s">
        <v>3288</v>
      </c>
      <c r="I236" s="66"/>
      <c r="M236" s="52"/>
      <c r="N236" s="153"/>
      <c r="R236" s="52"/>
      <c r="S236" s="153"/>
    </row>
    <row r="237" spans="2:19" ht="19.5" customHeight="1">
      <c r="B237" s="44">
        <f t="shared" si="28"/>
        <v>231</v>
      </c>
      <c r="C237" s="75"/>
      <c r="D237" s="45"/>
      <c r="E237" s="46" t="s">
        <v>1358</v>
      </c>
      <c r="F237" s="66" t="s">
        <v>3430</v>
      </c>
      <c r="G237" s="48" t="s">
        <v>3183</v>
      </c>
      <c r="H237" s="58" t="s">
        <v>3185</v>
      </c>
      <c r="I237" s="66"/>
      <c r="M237" s="52"/>
      <c r="N237" s="153"/>
      <c r="R237" s="52"/>
      <c r="S237" s="153"/>
    </row>
    <row r="238" spans="2:19" ht="19.5" customHeight="1">
      <c r="B238" s="44">
        <f t="shared" si="28"/>
        <v>232</v>
      </c>
      <c r="C238" s="75">
        <v>4</v>
      </c>
      <c r="D238" s="69" t="s">
        <v>4274</v>
      </c>
      <c r="E238" s="46" t="s">
        <v>613</v>
      </c>
      <c r="F238" s="66" t="s">
        <v>3431</v>
      </c>
      <c r="G238" s="48" t="s">
        <v>3167</v>
      </c>
      <c r="H238" s="56" t="s">
        <v>3215</v>
      </c>
      <c r="I238" s="66"/>
      <c r="M238" s="52"/>
      <c r="N238" s="153"/>
      <c r="R238" s="52"/>
      <c r="S238" s="153"/>
    </row>
    <row r="239" spans="2:19" ht="19.5" customHeight="1">
      <c r="B239" s="44">
        <f t="shared" si="28"/>
        <v>233</v>
      </c>
      <c r="C239" s="75"/>
      <c r="D239" s="45"/>
      <c r="E239" s="46" t="s">
        <v>1359</v>
      </c>
      <c r="F239" s="66" t="s">
        <v>3432</v>
      </c>
      <c r="G239" s="48" t="s">
        <v>3183</v>
      </c>
      <c r="H239" s="58" t="s">
        <v>3185</v>
      </c>
      <c r="I239" s="66"/>
      <c r="M239" s="52"/>
      <c r="N239" s="153"/>
      <c r="R239" s="52"/>
      <c r="S239" s="153"/>
    </row>
    <row r="240" spans="2:19" ht="19.5" customHeight="1">
      <c r="B240" s="44">
        <f t="shared" si="28"/>
        <v>234</v>
      </c>
      <c r="C240" s="75">
        <v>2</v>
      </c>
      <c r="D240" s="69" t="s">
        <v>3884</v>
      </c>
      <c r="E240" s="46" t="s">
        <v>101</v>
      </c>
      <c r="F240" s="66" t="s">
        <v>3432</v>
      </c>
      <c r="G240" s="48" t="s">
        <v>3167</v>
      </c>
      <c r="H240" s="56" t="s">
        <v>3215</v>
      </c>
      <c r="I240" s="66"/>
      <c r="M240" s="52"/>
      <c r="N240" s="153"/>
      <c r="R240" s="52"/>
      <c r="S240" s="153"/>
    </row>
    <row r="241" spans="2:19" ht="19.5" customHeight="1">
      <c r="B241" s="44">
        <f t="shared" si="28"/>
        <v>235</v>
      </c>
      <c r="C241" s="75"/>
      <c r="D241" s="45"/>
      <c r="E241" s="46" t="s">
        <v>1360</v>
      </c>
      <c r="F241" s="66" t="s">
        <v>3432</v>
      </c>
      <c r="G241" s="48" t="s">
        <v>21</v>
      </c>
      <c r="H241" s="58" t="s">
        <v>3184</v>
      </c>
      <c r="I241" s="66"/>
      <c r="M241" s="52"/>
      <c r="N241" s="153"/>
      <c r="R241" s="52"/>
      <c r="S241" s="153"/>
    </row>
    <row r="242" spans="2:19" ht="19.5" customHeight="1">
      <c r="B242" s="44">
        <f t="shared" si="28"/>
        <v>236</v>
      </c>
      <c r="C242" s="75"/>
      <c r="D242" s="45"/>
      <c r="E242" s="46" t="s">
        <v>1361</v>
      </c>
      <c r="F242" s="66" t="s">
        <v>3432</v>
      </c>
      <c r="G242" s="48" t="s">
        <v>3167</v>
      </c>
      <c r="H242" s="56" t="s">
        <v>3215</v>
      </c>
      <c r="I242" s="66"/>
      <c r="M242" s="52"/>
      <c r="N242" s="153"/>
      <c r="R242" s="52"/>
      <c r="S242" s="153"/>
    </row>
    <row r="243" spans="2:19" ht="19.5" customHeight="1">
      <c r="B243" s="44">
        <f t="shared" si="28"/>
        <v>237</v>
      </c>
      <c r="C243" s="75">
        <v>6</v>
      </c>
      <c r="D243" s="69" t="s">
        <v>4704</v>
      </c>
      <c r="E243" s="46" t="s">
        <v>943</v>
      </c>
      <c r="F243" s="66" t="s">
        <v>3432</v>
      </c>
      <c r="G243" s="60" t="s">
        <v>3177</v>
      </c>
      <c r="H243" s="58" t="s">
        <v>3294</v>
      </c>
      <c r="I243" s="66"/>
      <c r="M243" s="52"/>
      <c r="N243" s="153"/>
      <c r="R243" s="52"/>
      <c r="S243" s="153"/>
    </row>
    <row r="244" spans="2:19" ht="19.5" customHeight="1">
      <c r="B244" s="44">
        <f t="shared" si="28"/>
        <v>238</v>
      </c>
      <c r="C244" s="75"/>
      <c r="D244" s="45"/>
      <c r="E244" s="46" t="s">
        <v>1362</v>
      </c>
      <c r="F244" s="66" t="s">
        <v>3432</v>
      </c>
      <c r="G244" s="48" t="s">
        <v>3160</v>
      </c>
      <c r="H244" s="59" t="s">
        <v>3204</v>
      </c>
      <c r="I244" s="66"/>
      <c r="M244" s="52"/>
      <c r="N244" s="153"/>
      <c r="R244" s="52"/>
      <c r="S244" s="153"/>
    </row>
    <row r="245" spans="2:19" ht="19.5" customHeight="1">
      <c r="B245" s="44">
        <f t="shared" si="28"/>
        <v>239</v>
      </c>
      <c r="C245" s="75"/>
      <c r="D245" s="45"/>
      <c r="E245" s="46" t="s">
        <v>1363</v>
      </c>
      <c r="F245" s="66" t="s">
        <v>3432</v>
      </c>
      <c r="G245" s="48" t="s">
        <v>3167</v>
      </c>
      <c r="H245" s="56" t="s">
        <v>3215</v>
      </c>
      <c r="I245" s="66"/>
      <c r="M245" s="52"/>
      <c r="N245" s="153"/>
      <c r="R245" s="52"/>
      <c r="S245" s="153"/>
    </row>
    <row r="246" spans="2:19" ht="19.5" customHeight="1">
      <c r="B246" s="44">
        <f t="shared" si="28"/>
        <v>240</v>
      </c>
      <c r="C246" s="75"/>
      <c r="D246" s="45"/>
      <c r="E246" s="46" t="s">
        <v>1364</v>
      </c>
      <c r="F246" s="66" t="s">
        <v>3432</v>
      </c>
      <c r="G246" s="48" t="s">
        <v>592</v>
      </c>
      <c r="H246" s="59" t="s">
        <v>3194</v>
      </c>
      <c r="I246" s="66"/>
      <c r="M246" s="52"/>
      <c r="N246" s="153"/>
      <c r="R246" s="52"/>
      <c r="S246" s="153"/>
    </row>
    <row r="247" spans="2:19" ht="19.5" customHeight="1">
      <c r="B247" s="44">
        <f t="shared" si="28"/>
        <v>241</v>
      </c>
      <c r="C247" s="75"/>
      <c r="D247" s="45"/>
      <c r="E247" s="46" t="s">
        <v>1365</v>
      </c>
      <c r="F247" s="66" t="s">
        <v>3432</v>
      </c>
      <c r="G247" s="60" t="s">
        <v>32</v>
      </c>
      <c r="H247" s="58" t="s">
        <v>3284</v>
      </c>
      <c r="I247" s="66"/>
      <c r="M247" s="52"/>
      <c r="N247" s="153"/>
      <c r="R247" s="52"/>
      <c r="S247" s="153"/>
    </row>
    <row r="248" spans="2:19" ht="19.5" customHeight="1">
      <c r="B248" s="44">
        <f t="shared" si="28"/>
        <v>242</v>
      </c>
      <c r="C248" s="75"/>
      <c r="D248" s="45"/>
      <c r="E248" s="46" t="s">
        <v>1366</v>
      </c>
      <c r="F248" s="66" t="s">
        <v>3433</v>
      </c>
      <c r="G248" s="48" t="s">
        <v>0</v>
      </c>
      <c r="H248" s="59" t="s">
        <v>3210</v>
      </c>
      <c r="I248" s="66"/>
      <c r="M248" s="52"/>
      <c r="N248" s="153"/>
      <c r="R248" s="52"/>
      <c r="S248" s="153"/>
    </row>
    <row r="249" spans="2:19" ht="19.5" customHeight="1">
      <c r="B249" s="44">
        <f t="shared" si="28"/>
        <v>243</v>
      </c>
      <c r="C249" s="75">
        <v>6</v>
      </c>
      <c r="D249" s="69" t="s">
        <v>4745</v>
      </c>
      <c r="E249" s="46" t="s">
        <v>944</v>
      </c>
      <c r="F249" s="66" t="s">
        <v>3434</v>
      </c>
      <c r="G249" s="48" t="s">
        <v>72</v>
      </c>
      <c r="H249" s="58" t="s">
        <v>3191</v>
      </c>
      <c r="I249" s="66"/>
      <c r="M249" s="52"/>
      <c r="N249" s="153"/>
      <c r="R249" s="52"/>
      <c r="S249" s="153"/>
    </row>
    <row r="250" spans="2:19" ht="19.5" customHeight="1">
      <c r="B250" s="44">
        <f t="shared" si="28"/>
        <v>244</v>
      </c>
      <c r="C250" s="75"/>
      <c r="D250" s="45"/>
      <c r="E250" s="46" t="s">
        <v>1367</v>
      </c>
      <c r="F250" s="66" t="s">
        <v>3435</v>
      </c>
      <c r="G250" s="47" t="s">
        <v>15</v>
      </c>
      <c r="H250" s="56" t="s">
        <v>3227</v>
      </c>
      <c r="I250" s="66"/>
      <c r="M250" s="52"/>
      <c r="N250" s="153"/>
      <c r="R250" s="52"/>
      <c r="S250" s="153"/>
    </row>
    <row r="251" spans="2:19" ht="19.5" customHeight="1">
      <c r="B251" s="44">
        <f t="shared" si="28"/>
        <v>245</v>
      </c>
      <c r="C251" s="75"/>
      <c r="D251" s="45"/>
      <c r="E251" s="46" t="s">
        <v>1368</v>
      </c>
      <c r="F251" s="66" t="s">
        <v>3436</v>
      </c>
      <c r="G251" s="47" t="s">
        <v>15</v>
      </c>
      <c r="H251" s="56" t="s">
        <v>3227</v>
      </c>
      <c r="I251" s="66"/>
      <c r="M251" s="52"/>
      <c r="N251" s="153"/>
      <c r="R251" s="52"/>
      <c r="S251" s="153"/>
    </row>
    <row r="252" spans="2:19" ht="19.5" customHeight="1">
      <c r="B252" s="44">
        <f t="shared" si="28"/>
        <v>246</v>
      </c>
      <c r="C252" s="75"/>
      <c r="D252" s="45"/>
      <c r="E252" s="46" t="s">
        <v>1369</v>
      </c>
      <c r="F252" s="66" t="s">
        <v>3437</v>
      </c>
      <c r="G252" s="60" t="s">
        <v>3177</v>
      </c>
      <c r="H252" s="58" t="s">
        <v>3294</v>
      </c>
      <c r="I252" s="66"/>
      <c r="M252" s="52"/>
      <c r="N252" s="153"/>
      <c r="R252" s="52"/>
      <c r="S252" s="153"/>
    </row>
    <row r="253" spans="2:19" ht="19.5" customHeight="1">
      <c r="B253" s="44">
        <f t="shared" si="28"/>
        <v>247</v>
      </c>
      <c r="C253" s="75">
        <v>6</v>
      </c>
      <c r="D253" s="69" t="s">
        <v>4746</v>
      </c>
      <c r="E253" s="46" t="s">
        <v>945</v>
      </c>
      <c r="F253" s="66" t="s">
        <v>3437</v>
      </c>
      <c r="G253" s="60" t="s">
        <v>945</v>
      </c>
      <c r="H253" s="58" t="s">
        <v>3296</v>
      </c>
      <c r="I253" s="66"/>
      <c r="M253" s="52"/>
      <c r="N253" s="153"/>
      <c r="R253" s="52"/>
      <c r="S253" s="153"/>
    </row>
    <row r="254" spans="2:19" ht="19.5" customHeight="1">
      <c r="B254" s="44">
        <f t="shared" si="28"/>
        <v>248</v>
      </c>
      <c r="C254" s="75">
        <v>5</v>
      </c>
      <c r="D254" s="69" t="s">
        <v>4552</v>
      </c>
      <c r="E254" s="46" t="s">
        <v>785</v>
      </c>
      <c r="F254" s="66" t="s">
        <v>3437</v>
      </c>
      <c r="G254" s="60" t="s">
        <v>3177</v>
      </c>
      <c r="H254" s="58" t="s">
        <v>3294</v>
      </c>
      <c r="I254" s="66"/>
      <c r="M254" s="52"/>
      <c r="N254" s="153"/>
      <c r="R254" s="52"/>
      <c r="S254" s="153"/>
    </row>
    <row r="255" spans="2:19" ht="19.5" customHeight="1">
      <c r="B255" s="44">
        <f t="shared" si="28"/>
        <v>249</v>
      </c>
      <c r="C255" s="75"/>
      <c r="D255" s="45"/>
      <c r="E255" s="46" t="s">
        <v>1370</v>
      </c>
      <c r="F255" s="66" t="s">
        <v>3437</v>
      </c>
      <c r="G255" s="60" t="s">
        <v>1370</v>
      </c>
      <c r="H255" s="58" t="s">
        <v>3297</v>
      </c>
      <c r="I255" s="66"/>
      <c r="M255" s="52"/>
      <c r="N255" s="153"/>
      <c r="R255" s="52"/>
      <c r="S255" s="153"/>
    </row>
    <row r="256" spans="2:19" ht="19.5" customHeight="1">
      <c r="B256" s="44">
        <f t="shared" si="28"/>
        <v>250</v>
      </c>
      <c r="C256" s="75"/>
      <c r="D256" s="45"/>
      <c r="E256" s="46" t="s">
        <v>1371</v>
      </c>
      <c r="F256" s="66" t="s">
        <v>3437</v>
      </c>
      <c r="G256" s="48" t="s">
        <v>3167</v>
      </c>
      <c r="H256" s="56" t="s">
        <v>3215</v>
      </c>
      <c r="I256" s="66"/>
      <c r="M256" s="52"/>
      <c r="N256" s="153"/>
      <c r="R256" s="52"/>
      <c r="S256" s="153"/>
    </row>
    <row r="257" spans="2:19" ht="19.5" customHeight="1">
      <c r="B257" s="44">
        <f t="shared" si="28"/>
        <v>251</v>
      </c>
      <c r="C257" s="75"/>
      <c r="D257" s="45"/>
      <c r="E257" s="46" t="s">
        <v>1372</v>
      </c>
      <c r="F257" s="66" t="s">
        <v>3437</v>
      </c>
      <c r="G257" s="60" t="s">
        <v>1372</v>
      </c>
      <c r="H257" s="58" t="s">
        <v>3298</v>
      </c>
      <c r="I257" s="66"/>
      <c r="M257" s="52"/>
      <c r="N257" s="153"/>
      <c r="R257" s="52"/>
      <c r="S257" s="153"/>
    </row>
    <row r="258" spans="2:19" ht="19.5" customHeight="1">
      <c r="B258" s="44">
        <f t="shared" si="28"/>
        <v>252</v>
      </c>
      <c r="C258" s="75">
        <v>4</v>
      </c>
      <c r="D258" s="69" t="s">
        <v>4275</v>
      </c>
      <c r="E258" s="46" t="s">
        <v>614</v>
      </c>
      <c r="F258" s="66" t="s">
        <v>3437</v>
      </c>
      <c r="G258" s="48" t="s">
        <v>3179</v>
      </c>
      <c r="H258" s="58" t="s">
        <v>3189</v>
      </c>
      <c r="I258" s="66"/>
      <c r="M258" s="52"/>
      <c r="N258" s="153"/>
      <c r="R258" s="52"/>
      <c r="S258" s="153"/>
    </row>
    <row r="259" spans="2:19" ht="19.5" customHeight="1">
      <c r="B259" s="44">
        <f t="shared" si="28"/>
        <v>253</v>
      </c>
      <c r="C259" s="75"/>
      <c r="D259" s="45"/>
      <c r="E259" s="46" t="s">
        <v>1373</v>
      </c>
      <c r="F259" s="66" t="s">
        <v>3437</v>
      </c>
      <c r="G259" s="48" t="s">
        <v>17</v>
      </c>
      <c r="H259" s="59" t="s">
        <v>3201</v>
      </c>
      <c r="I259" s="66"/>
      <c r="M259" s="52"/>
      <c r="N259" s="153"/>
      <c r="R259" s="52"/>
      <c r="S259" s="153"/>
    </row>
    <row r="260" spans="2:19" ht="19.5" customHeight="1">
      <c r="B260" s="44">
        <f t="shared" si="28"/>
        <v>254</v>
      </c>
      <c r="C260" s="75">
        <v>4</v>
      </c>
      <c r="D260" s="69" t="s">
        <v>4276</v>
      </c>
      <c r="E260" s="46" t="s">
        <v>622</v>
      </c>
      <c r="F260" s="66" t="s">
        <v>3437</v>
      </c>
      <c r="G260" s="48" t="s">
        <v>3179</v>
      </c>
      <c r="H260" s="58" t="s">
        <v>3189</v>
      </c>
      <c r="I260" s="66"/>
      <c r="M260" s="52"/>
      <c r="N260" s="153"/>
      <c r="R260" s="52"/>
      <c r="S260" s="153"/>
    </row>
    <row r="261" spans="2:19" ht="19.5" customHeight="1">
      <c r="B261" s="44">
        <f t="shared" si="28"/>
        <v>255</v>
      </c>
      <c r="C261" s="75"/>
      <c r="D261" s="45"/>
      <c r="E261" s="46" t="s">
        <v>223</v>
      </c>
      <c r="F261" s="66" t="s">
        <v>3437</v>
      </c>
      <c r="G261" s="60" t="s">
        <v>3300</v>
      </c>
      <c r="H261" s="58" t="s">
        <v>3299</v>
      </c>
      <c r="I261" s="66"/>
      <c r="M261" s="52"/>
      <c r="N261" s="153"/>
      <c r="R261" s="52"/>
      <c r="S261" s="153"/>
    </row>
    <row r="262" spans="2:19" ht="19.5" customHeight="1">
      <c r="B262" s="44">
        <f t="shared" si="28"/>
        <v>256</v>
      </c>
      <c r="C262" s="75">
        <v>6</v>
      </c>
      <c r="D262" s="69" t="s">
        <v>4747</v>
      </c>
      <c r="E262" s="46" t="s">
        <v>946</v>
      </c>
      <c r="F262" s="66" t="s">
        <v>3437</v>
      </c>
      <c r="G262" s="60" t="s">
        <v>969</v>
      </c>
      <c r="H262" s="58" t="s">
        <v>3301</v>
      </c>
      <c r="I262" s="66"/>
      <c r="M262" s="52"/>
      <c r="N262" s="153"/>
      <c r="R262" s="52"/>
      <c r="S262" s="153"/>
    </row>
    <row r="263" spans="2:19" ht="19.5" customHeight="1">
      <c r="B263" s="44">
        <f t="shared" ref="B263:B326" si="35">ROW()-6</f>
        <v>257</v>
      </c>
      <c r="C263" s="75">
        <v>6</v>
      </c>
      <c r="D263" s="69" t="s">
        <v>4385</v>
      </c>
      <c r="E263" s="46" t="s">
        <v>947</v>
      </c>
      <c r="F263" s="66" t="s">
        <v>3437</v>
      </c>
      <c r="G263" s="60" t="s">
        <v>75</v>
      </c>
      <c r="H263" s="58" t="s">
        <v>3302</v>
      </c>
      <c r="I263" s="66"/>
      <c r="M263" s="52"/>
      <c r="N263" s="153"/>
      <c r="R263" s="52"/>
      <c r="S263" s="153"/>
    </row>
    <row r="264" spans="2:19" ht="19.5" customHeight="1">
      <c r="B264" s="44">
        <f t="shared" si="35"/>
        <v>258</v>
      </c>
      <c r="C264" s="75"/>
      <c r="D264" s="45"/>
      <c r="E264" s="46" t="s">
        <v>1374</v>
      </c>
      <c r="F264" s="66" t="s">
        <v>3437</v>
      </c>
      <c r="G264" s="48" t="s">
        <v>3285</v>
      </c>
      <c r="H264" s="58" t="s">
        <v>3214</v>
      </c>
      <c r="I264" s="66"/>
      <c r="M264" s="52"/>
      <c r="N264" s="153"/>
      <c r="R264" s="52"/>
      <c r="S264" s="153"/>
    </row>
    <row r="265" spans="2:19" ht="19.5" customHeight="1">
      <c r="B265" s="44">
        <f t="shared" si="35"/>
        <v>259</v>
      </c>
      <c r="C265" s="75"/>
      <c r="D265" s="45"/>
      <c r="E265" s="46" t="s">
        <v>225</v>
      </c>
      <c r="F265" s="66" t="s">
        <v>3437</v>
      </c>
      <c r="G265" s="48" t="s">
        <v>1305</v>
      </c>
      <c r="H265" s="56" t="s">
        <v>3254</v>
      </c>
      <c r="I265" s="66"/>
      <c r="M265" s="52"/>
      <c r="N265" s="153"/>
      <c r="R265" s="52"/>
      <c r="S265" s="153"/>
    </row>
    <row r="266" spans="2:19" ht="19.5" customHeight="1">
      <c r="B266" s="44">
        <f t="shared" si="35"/>
        <v>260</v>
      </c>
      <c r="C266" s="75"/>
      <c r="D266" s="45"/>
      <c r="E266" s="46" t="s">
        <v>1375</v>
      </c>
      <c r="F266" s="66" t="s">
        <v>3437</v>
      </c>
      <c r="G266" s="48" t="s">
        <v>77</v>
      </c>
      <c r="H266" s="56" t="s">
        <v>3255</v>
      </c>
      <c r="I266" s="66"/>
      <c r="M266" s="52"/>
      <c r="N266" s="153"/>
      <c r="R266" s="52"/>
      <c r="S266" s="153"/>
    </row>
    <row r="267" spans="2:19" ht="19.5" customHeight="1">
      <c r="B267" s="44">
        <f t="shared" si="35"/>
        <v>261</v>
      </c>
      <c r="C267" s="75"/>
      <c r="D267" s="45"/>
      <c r="E267" s="46" t="s">
        <v>1376</v>
      </c>
      <c r="F267" s="66" t="s">
        <v>3437</v>
      </c>
      <c r="G267" s="48" t="s">
        <v>350</v>
      </c>
      <c r="H267" s="58" t="s">
        <v>3186</v>
      </c>
      <c r="I267" s="66"/>
      <c r="M267" s="52"/>
      <c r="N267" s="153"/>
      <c r="R267" s="52"/>
      <c r="S267" s="153"/>
    </row>
    <row r="268" spans="2:19" ht="19.5" customHeight="1">
      <c r="B268" s="44">
        <f t="shared" si="35"/>
        <v>262</v>
      </c>
      <c r="C268" s="75"/>
      <c r="D268" s="45"/>
      <c r="E268" s="46" t="s">
        <v>1377</v>
      </c>
      <c r="F268" s="66" t="s">
        <v>3437</v>
      </c>
      <c r="G268" s="48" t="s">
        <v>9</v>
      </c>
      <c r="H268" s="56" t="s">
        <v>3258</v>
      </c>
      <c r="I268" s="66"/>
      <c r="M268" s="52"/>
      <c r="N268" s="153"/>
      <c r="R268" s="52"/>
      <c r="S268" s="153"/>
    </row>
    <row r="269" spans="2:19" ht="19.5" customHeight="1">
      <c r="B269" s="44">
        <f t="shared" si="35"/>
        <v>263</v>
      </c>
      <c r="C269" s="75">
        <v>3</v>
      </c>
      <c r="D269" s="69" t="s">
        <v>4065</v>
      </c>
      <c r="E269" s="46" t="s">
        <v>432</v>
      </c>
      <c r="F269" s="66" t="s">
        <v>3437</v>
      </c>
      <c r="G269" s="48" t="s">
        <v>3179</v>
      </c>
      <c r="H269" s="58" t="s">
        <v>3189</v>
      </c>
      <c r="I269" s="66"/>
      <c r="M269" s="52"/>
      <c r="N269" s="153"/>
      <c r="R269" s="52"/>
      <c r="S269" s="153"/>
    </row>
    <row r="270" spans="2:19" ht="19.5" customHeight="1">
      <c r="B270" s="44">
        <f t="shared" si="35"/>
        <v>264</v>
      </c>
      <c r="C270" s="75"/>
      <c r="D270" s="45"/>
      <c r="E270" s="46" t="s">
        <v>1378</v>
      </c>
      <c r="F270" s="66" t="s">
        <v>3437</v>
      </c>
      <c r="G270" s="48" t="s">
        <v>21</v>
      </c>
      <c r="H270" s="58" t="s">
        <v>3184</v>
      </c>
      <c r="I270" s="66"/>
      <c r="M270" s="52"/>
      <c r="N270" s="153"/>
      <c r="R270" s="52"/>
      <c r="S270" s="153"/>
    </row>
    <row r="271" spans="2:19" ht="19.5" customHeight="1">
      <c r="B271" s="44">
        <f t="shared" si="35"/>
        <v>265</v>
      </c>
      <c r="C271" s="75"/>
      <c r="D271" s="45"/>
      <c r="E271" s="46" t="s">
        <v>1379</v>
      </c>
      <c r="F271" s="66" t="s">
        <v>3437</v>
      </c>
      <c r="G271" s="48" t="s">
        <v>63</v>
      </c>
      <c r="H271" s="58" t="s">
        <v>3188</v>
      </c>
      <c r="I271" s="66"/>
      <c r="M271" s="52"/>
      <c r="N271" s="153"/>
      <c r="R271" s="52"/>
      <c r="S271" s="153"/>
    </row>
    <row r="272" spans="2:19" ht="19.5" customHeight="1">
      <c r="B272" s="44">
        <f t="shared" si="35"/>
        <v>266</v>
      </c>
      <c r="C272" s="75"/>
      <c r="D272" s="45"/>
      <c r="E272" s="46" t="s">
        <v>1380</v>
      </c>
      <c r="F272" s="66" t="s">
        <v>3437</v>
      </c>
      <c r="G272" s="48" t="s">
        <v>3183</v>
      </c>
      <c r="H272" s="58" t="s">
        <v>3185</v>
      </c>
      <c r="I272" s="66"/>
      <c r="M272" s="52"/>
      <c r="N272" s="153"/>
      <c r="R272" s="52"/>
      <c r="S272" s="153"/>
    </row>
    <row r="273" spans="2:19" ht="19.5" customHeight="1">
      <c r="B273" s="44">
        <f t="shared" si="35"/>
        <v>267</v>
      </c>
      <c r="C273" s="75"/>
      <c r="D273" s="45"/>
      <c r="E273" s="46" t="s">
        <v>1381</v>
      </c>
      <c r="F273" s="66" t="s">
        <v>3437</v>
      </c>
      <c r="G273" s="48" t="s">
        <v>3270</v>
      </c>
      <c r="H273" s="56" t="s">
        <v>3269</v>
      </c>
      <c r="I273" s="66"/>
      <c r="M273" s="52"/>
      <c r="N273" s="153"/>
      <c r="R273" s="52"/>
      <c r="S273" s="153"/>
    </row>
    <row r="274" spans="2:19" ht="19.5" customHeight="1">
      <c r="B274" s="44">
        <f t="shared" si="35"/>
        <v>268</v>
      </c>
      <c r="C274" s="75"/>
      <c r="D274" s="45"/>
      <c r="E274" s="46" t="s">
        <v>1382</v>
      </c>
      <c r="F274" s="66" t="s">
        <v>3437</v>
      </c>
      <c r="G274" s="48" t="s">
        <v>72</v>
      </c>
      <c r="H274" s="58" t="s">
        <v>3191</v>
      </c>
      <c r="I274" s="66"/>
      <c r="M274" s="52"/>
      <c r="N274" s="153"/>
      <c r="R274" s="52"/>
      <c r="S274" s="153"/>
    </row>
    <row r="275" spans="2:19" ht="19.5" customHeight="1">
      <c r="B275" s="44">
        <f t="shared" si="35"/>
        <v>269</v>
      </c>
      <c r="C275" s="75"/>
      <c r="D275" s="45"/>
      <c r="E275" s="46" t="s">
        <v>1383</v>
      </c>
      <c r="F275" s="66" t="s">
        <v>3437</v>
      </c>
      <c r="G275" s="48" t="s">
        <v>1198</v>
      </c>
      <c r="H275" s="56" t="s">
        <v>3244</v>
      </c>
      <c r="I275" s="66"/>
      <c r="M275" s="52"/>
      <c r="N275" s="153"/>
      <c r="R275" s="52"/>
      <c r="S275" s="153"/>
    </row>
    <row r="276" spans="2:19" ht="19.5" customHeight="1">
      <c r="B276" s="44">
        <f t="shared" si="35"/>
        <v>270</v>
      </c>
      <c r="C276" s="75">
        <v>2</v>
      </c>
      <c r="D276" s="69" t="s">
        <v>3885</v>
      </c>
      <c r="E276" s="46" t="s">
        <v>100</v>
      </c>
      <c r="F276" s="66" t="s">
        <v>3437</v>
      </c>
      <c r="G276" s="48" t="s">
        <v>406</v>
      </c>
      <c r="H276" s="56" t="s">
        <v>3234</v>
      </c>
      <c r="I276" s="66"/>
      <c r="M276" s="52"/>
      <c r="N276" s="153"/>
      <c r="R276" s="52"/>
      <c r="S276" s="153"/>
    </row>
    <row r="277" spans="2:19" ht="19.5" customHeight="1">
      <c r="B277" s="44">
        <f t="shared" si="35"/>
        <v>271</v>
      </c>
      <c r="C277" s="75"/>
      <c r="D277" s="45"/>
      <c r="E277" s="46" t="s">
        <v>1384</v>
      </c>
      <c r="F277" s="66" t="s">
        <v>3437</v>
      </c>
      <c r="G277" s="48" t="s">
        <v>406</v>
      </c>
      <c r="H277" s="56" t="s">
        <v>3234</v>
      </c>
      <c r="I277" s="66"/>
      <c r="M277" s="52"/>
      <c r="N277" s="153"/>
      <c r="R277" s="52"/>
      <c r="S277" s="153"/>
    </row>
    <row r="278" spans="2:19" ht="19.5" customHeight="1">
      <c r="B278" s="44">
        <f t="shared" si="35"/>
        <v>272</v>
      </c>
      <c r="C278" s="75"/>
      <c r="D278" s="45"/>
      <c r="E278" s="46" t="s">
        <v>1385</v>
      </c>
      <c r="F278" s="66" t="s">
        <v>3437</v>
      </c>
      <c r="G278" s="48" t="s">
        <v>77</v>
      </c>
      <c r="H278" s="56" t="s">
        <v>3255</v>
      </c>
      <c r="I278" s="66"/>
      <c r="M278" s="52"/>
      <c r="N278" s="153"/>
      <c r="R278" s="52"/>
      <c r="S278" s="153"/>
    </row>
    <row r="279" spans="2:19" ht="19.5" customHeight="1">
      <c r="B279" s="44">
        <f t="shared" si="35"/>
        <v>273</v>
      </c>
      <c r="C279" s="75"/>
      <c r="D279" s="45"/>
      <c r="E279" s="46" t="s">
        <v>1386</v>
      </c>
      <c r="F279" s="66" t="s">
        <v>3437</v>
      </c>
      <c r="G279" s="48" t="s">
        <v>3179</v>
      </c>
      <c r="H279" s="58" t="s">
        <v>3189</v>
      </c>
      <c r="I279" s="66"/>
      <c r="M279" s="52"/>
      <c r="N279" s="153"/>
      <c r="R279" s="52"/>
      <c r="S279" s="153"/>
    </row>
    <row r="280" spans="2:19" ht="19.5" customHeight="1">
      <c r="B280" s="44">
        <f t="shared" si="35"/>
        <v>274</v>
      </c>
      <c r="C280" s="75">
        <v>5</v>
      </c>
      <c r="D280" s="69" t="s">
        <v>4553</v>
      </c>
      <c r="E280" s="46" t="s">
        <v>786</v>
      </c>
      <c r="F280" s="66" t="s">
        <v>3437</v>
      </c>
      <c r="G280" s="60" t="s">
        <v>945</v>
      </c>
      <c r="H280" s="58" t="s">
        <v>3296</v>
      </c>
      <c r="I280" s="66"/>
      <c r="M280" s="52"/>
      <c r="N280" s="153"/>
      <c r="R280" s="52"/>
      <c r="S280" s="153"/>
    </row>
    <row r="281" spans="2:19" ht="19.5" customHeight="1">
      <c r="B281" s="44">
        <f t="shared" si="35"/>
        <v>275</v>
      </c>
      <c r="C281" s="75">
        <v>3</v>
      </c>
      <c r="D281" s="69" t="s">
        <v>4066</v>
      </c>
      <c r="E281" s="46" t="s">
        <v>433</v>
      </c>
      <c r="F281" s="66" t="s">
        <v>3437</v>
      </c>
      <c r="G281" s="48" t="s">
        <v>350</v>
      </c>
      <c r="H281" s="58" t="s">
        <v>3186</v>
      </c>
      <c r="I281" s="66"/>
      <c r="M281" s="52"/>
      <c r="N281" s="153"/>
      <c r="R281" s="52"/>
      <c r="S281" s="153"/>
    </row>
    <row r="282" spans="2:19" ht="19.5" customHeight="1">
      <c r="B282" s="44">
        <f t="shared" si="35"/>
        <v>276</v>
      </c>
      <c r="C282" s="75">
        <v>3</v>
      </c>
      <c r="D282" s="69" t="s">
        <v>4067</v>
      </c>
      <c r="E282" s="46" t="s">
        <v>224</v>
      </c>
      <c r="F282" s="66" t="s">
        <v>3437</v>
      </c>
      <c r="G282" s="48" t="s">
        <v>3167</v>
      </c>
      <c r="H282" s="56" t="s">
        <v>3215</v>
      </c>
      <c r="I282" s="66"/>
      <c r="M282" s="52"/>
      <c r="N282" s="153"/>
      <c r="R282" s="52"/>
      <c r="S282" s="153"/>
    </row>
    <row r="283" spans="2:19" ht="19.5" customHeight="1">
      <c r="B283" s="44">
        <f t="shared" si="35"/>
        <v>277</v>
      </c>
      <c r="C283" s="75">
        <v>5</v>
      </c>
      <c r="D283" s="69" t="s">
        <v>4554</v>
      </c>
      <c r="E283" s="46" t="s">
        <v>787</v>
      </c>
      <c r="F283" s="66" t="s">
        <v>3437</v>
      </c>
      <c r="G283" s="48" t="s">
        <v>3181</v>
      </c>
      <c r="H283" s="56" t="s">
        <v>3232</v>
      </c>
      <c r="I283" s="66"/>
      <c r="M283" s="52"/>
      <c r="N283" s="153"/>
      <c r="R283" s="52"/>
      <c r="S283" s="153"/>
    </row>
    <row r="284" spans="2:19" ht="19.5" customHeight="1">
      <c r="B284" s="44">
        <f t="shared" si="35"/>
        <v>278</v>
      </c>
      <c r="C284" s="75">
        <v>4</v>
      </c>
      <c r="D284" s="69" t="s">
        <v>4277</v>
      </c>
      <c r="E284" s="46" t="s">
        <v>615</v>
      </c>
      <c r="F284" s="66" t="s">
        <v>3437</v>
      </c>
      <c r="G284" s="48" t="s">
        <v>57</v>
      </c>
      <c r="H284" s="56" t="s">
        <v>3262</v>
      </c>
      <c r="I284" s="66"/>
      <c r="M284" s="52"/>
      <c r="N284" s="153"/>
      <c r="R284" s="52"/>
      <c r="S284" s="153"/>
    </row>
    <row r="285" spans="2:19" ht="19.5" customHeight="1">
      <c r="B285" s="44">
        <f t="shared" si="35"/>
        <v>279</v>
      </c>
      <c r="C285" s="75">
        <v>4</v>
      </c>
      <c r="D285" s="69" t="s">
        <v>4228</v>
      </c>
      <c r="E285" s="46" t="s">
        <v>136</v>
      </c>
      <c r="F285" s="66" t="s">
        <v>3437</v>
      </c>
      <c r="G285" s="48" t="s">
        <v>406</v>
      </c>
      <c r="H285" s="56" t="s">
        <v>3234</v>
      </c>
      <c r="I285" s="66"/>
      <c r="M285" s="52"/>
      <c r="N285" s="153"/>
      <c r="R285" s="52"/>
      <c r="S285" s="153"/>
    </row>
    <row r="286" spans="2:19" ht="19.5" customHeight="1">
      <c r="B286" s="44">
        <f t="shared" si="35"/>
        <v>280</v>
      </c>
      <c r="C286" s="75"/>
      <c r="D286" s="45"/>
      <c r="E286" s="46" t="s">
        <v>1387</v>
      </c>
      <c r="F286" s="66" t="s">
        <v>3437</v>
      </c>
      <c r="G286" s="48" t="s">
        <v>1198</v>
      </c>
      <c r="H286" s="56" t="s">
        <v>3244</v>
      </c>
      <c r="I286" s="66"/>
      <c r="M286" s="52"/>
      <c r="N286" s="153"/>
      <c r="R286" s="52"/>
      <c r="S286" s="153"/>
    </row>
    <row r="287" spans="2:19" ht="19.5" customHeight="1">
      <c r="B287" s="44">
        <f t="shared" si="35"/>
        <v>281</v>
      </c>
      <c r="C287" s="75"/>
      <c r="D287" s="45"/>
      <c r="E287" s="46" t="s">
        <v>1388</v>
      </c>
      <c r="F287" s="66" t="s">
        <v>3437</v>
      </c>
      <c r="G287" s="60" t="s">
        <v>465</v>
      </c>
      <c r="H287" s="58" t="s">
        <v>3230</v>
      </c>
      <c r="I287" s="66"/>
      <c r="M287" s="52"/>
      <c r="N287" s="153"/>
      <c r="R287" s="52"/>
      <c r="S287" s="153"/>
    </row>
    <row r="288" spans="2:19" ht="19.5" customHeight="1">
      <c r="B288" s="44">
        <f t="shared" si="35"/>
        <v>282</v>
      </c>
      <c r="C288" s="75"/>
      <c r="D288" s="45"/>
      <c r="E288" s="46" t="s">
        <v>1389</v>
      </c>
      <c r="F288" s="66" t="s">
        <v>3437</v>
      </c>
      <c r="G288" s="48" t="s">
        <v>28</v>
      </c>
      <c r="H288" s="59" t="s">
        <v>3209</v>
      </c>
      <c r="I288" s="66"/>
      <c r="M288" s="52"/>
      <c r="N288" s="153"/>
      <c r="R288" s="52"/>
      <c r="S288" s="153"/>
    </row>
    <row r="289" spans="2:19" ht="19.5" customHeight="1">
      <c r="B289" s="44">
        <f t="shared" si="35"/>
        <v>283</v>
      </c>
      <c r="C289" s="75"/>
      <c r="D289" s="45"/>
      <c r="E289" s="46" t="s">
        <v>1390</v>
      </c>
      <c r="F289" s="66" t="s">
        <v>3437</v>
      </c>
      <c r="G289" s="48" t="s">
        <v>3181</v>
      </c>
      <c r="H289" s="56" t="s">
        <v>3232</v>
      </c>
      <c r="I289" s="66"/>
      <c r="M289" s="52"/>
      <c r="N289" s="153"/>
      <c r="R289" s="52"/>
      <c r="S289" s="153"/>
    </row>
    <row r="290" spans="2:19" ht="19.5" customHeight="1">
      <c r="B290" s="44">
        <f t="shared" si="35"/>
        <v>284</v>
      </c>
      <c r="C290" s="75"/>
      <c r="D290" s="45"/>
      <c r="E290" s="46" t="s">
        <v>2284</v>
      </c>
      <c r="F290" s="66" t="s">
        <v>3437</v>
      </c>
      <c r="G290" s="48" t="s">
        <v>3207</v>
      </c>
      <c r="H290" s="59" t="s">
        <v>3208</v>
      </c>
      <c r="I290" s="66"/>
      <c r="M290" s="52"/>
      <c r="N290" s="153"/>
      <c r="R290" s="52"/>
      <c r="S290" s="153"/>
    </row>
    <row r="291" spans="2:19" ht="19.5" customHeight="1">
      <c r="B291" s="44">
        <f t="shared" si="35"/>
        <v>285</v>
      </c>
      <c r="C291" s="75">
        <v>3</v>
      </c>
      <c r="D291" s="69" t="s">
        <v>4068</v>
      </c>
      <c r="E291" s="46" t="s">
        <v>434</v>
      </c>
      <c r="F291" s="66" t="s">
        <v>3437</v>
      </c>
      <c r="G291" s="48" t="s">
        <v>3217</v>
      </c>
      <c r="H291" s="56" t="s">
        <v>3216</v>
      </c>
      <c r="I291" s="66"/>
      <c r="M291" s="52"/>
      <c r="N291" s="153"/>
      <c r="R291" s="52"/>
      <c r="S291" s="153"/>
    </row>
    <row r="292" spans="2:19" ht="19.5" customHeight="1">
      <c r="B292" s="44">
        <f t="shared" si="35"/>
        <v>286</v>
      </c>
      <c r="C292" s="75"/>
      <c r="D292" s="45"/>
      <c r="E292" s="46" t="s">
        <v>1391</v>
      </c>
      <c r="F292" s="66" t="s">
        <v>3437</v>
      </c>
      <c r="G292" s="48" t="s">
        <v>3240</v>
      </c>
      <c r="H292" s="56" t="s">
        <v>3241</v>
      </c>
      <c r="I292" s="66"/>
      <c r="M292" s="52"/>
      <c r="N292" s="153"/>
      <c r="R292" s="52"/>
      <c r="S292" s="153"/>
    </row>
    <row r="293" spans="2:19" ht="19.5" customHeight="1">
      <c r="B293" s="44">
        <f t="shared" si="35"/>
        <v>287</v>
      </c>
      <c r="C293" s="75">
        <v>6</v>
      </c>
      <c r="D293" s="69" t="s">
        <v>4364</v>
      </c>
      <c r="E293" s="46" t="s">
        <v>948</v>
      </c>
      <c r="F293" s="66" t="s">
        <v>3437</v>
      </c>
      <c r="G293" s="48" t="s">
        <v>57</v>
      </c>
      <c r="H293" s="56" t="s">
        <v>3262</v>
      </c>
      <c r="I293" s="66"/>
      <c r="M293" s="52"/>
      <c r="N293" s="153"/>
      <c r="R293" s="52"/>
      <c r="S293" s="153"/>
    </row>
    <row r="294" spans="2:19" ht="19.5" customHeight="1">
      <c r="B294" s="44">
        <f t="shared" si="35"/>
        <v>288</v>
      </c>
      <c r="C294" s="75">
        <v>4</v>
      </c>
      <c r="D294" s="69" t="s">
        <v>4278</v>
      </c>
      <c r="E294" s="46" t="s">
        <v>137</v>
      </c>
      <c r="F294" s="66" t="s">
        <v>3437</v>
      </c>
      <c r="G294" s="60" t="s">
        <v>19</v>
      </c>
      <c r="H294" s="58" t="s">
        <v>3305</v>
      </c>
      <c r="I294" s="66"/>
      <c r="M294" s="52"/>
      <c r="N294" s="153"/>
      <c r="R294" s="52"/>
      <c r="S294" s="153"/>
    </row>
    <row r="295" spans="2:19" ht="19.5" customHeight="1">
      <c r="B295" s="44">
        <f t="shared" si="35"/>
        <v>289</v>
      </c>
      <c r="C295" s="75"/>
      <c r="D295" s="45"/>
      <c r="E295" s="46" t="s">
        <v>1392</v>
      </c>
      <c r="F295" s="66" t="s">
        <v>3437</v>
      </c>
      <c r="G295" s="60" t="s">
        <v>3307</v>
      </c>
      <c r="H295" s="58" t="s">
        <v>3306</v>
      </c>
      <c r="I295" s="66"/>
      <c r="M295" s="52"/>
      <c r="N295" s="153"/>
      <c r="R295" s="52"/>
      <c r="S295" s="153"/>
    </row>
    <row r="296" spans="2:19" ht="19.5" customHeight="1">
      <c r="B296" s="44">
        <f t="shared" si="35"/>
        <v>290</v>
      </c>
      <c r="C296" s="75"/>
      <c r="D296" s="45"/>
      <c r="E296" s="46" t="s">
        <v>1393</v>
      </c>
      <c r="F296" s="66" t="s">
        <v>3437</v>
      </c>
      <c r="G296" s="60" t="s">
        <v>1227</v>
      </c>
      <c r="H296" s="58" t="s">
        <v>3308</v>
      </c>
      <c r="I296" s="66"/>
      <c r="M296" s="52"/>
      <c r="N296" s="153"/>
      <c r="R296" s="52"/>
      <c r="S296" s="153"/>
    </row>
    <row r="297" spans="2:19" ht="19.5" customHeight="1">
      <c r="B297" s="44">
        <f t="shared" si="35"/>
        <v>291</v>
      </c>
      <c r="C297" s="75"/>
      <c r="D297" s="45"/>
      <c r="E297" s="46" t="s">
        <v>226</v>
      </c>
      <c r="F297" s="66" t="s">
        <v>3437</v>
      </c>
      <c r="G297" s="47" t="s">
        <v>15</v>
      </c>
      <c r="H297" s="56" t="s">
        <v>3227</v>
      </c>
      <c r="I297" s="66"/>
      <c r="M297" s="52"/>
      <c r="N297" s="153"/>
      <c r="R297" s="52"/>
      <c r="S297" s="153"/>
    </row>
    <row r="298" spans="2:19" ht="19.5" customHeight="1">
      <c r="B298" s="44">
        <f t="shared" si="35"/>
        <v>292</v>
      </c>
      <c r="C298" s="75">
        <v>2</v>
      </c>
      <c r="D298" s="69" t="s">
        <v>3886</v>
      </c>
      <c r="E298" s="46" t="s">
        <v>102</v>
      </c>
      <c r="F298" s="66" t="s">
        <v>3438</v>
      </c>
      <c r="G298" s="48" t="s">
        <v>1305</v>
      </c>
      <c r="H298" s="56" t="s">
        <v>3254</v>
      </c>
      <c r="I298" s="66"/>
      <c r="M298" s="52"/>
      <c r="N298" s="153"/>
      <c r="R298" s="52"/>
      <c r="S298" s="153"/>
    </row>
    <row r="299" spans="2:19" ht="19.5" customHeight="1">
      <c r="B299" s="44">
        <f t="shared" si="35"/>
        <v>293</v>
      </c>
      <c r="C299" s="75"/>
      <c r="D299" s="45"/>
      <c r="E299" s="46" t="s">
        <v>227</v>
      </c>
      <c r="F299" s="66" t="s">
        <v>3438</v>
      </c>
      <c r="G299" s="48" t="s">
        <v>21</v>
      </c>
      <c r="H299" s="58" t="s">
        <v>3184</v>
      </c>
      <c r="I299" s="66"/>
      <c r="M299" s="52"/>
      <c r="N299" s="153"/>
      <c r="R299" s="52"/>
      <c r="S299" s="153"/>
    </row>
    <row r="300" spans="2:19" ht="19.5" customHeight="1">
      <c r="B300" s="44">
        <f t="shared" si="35"/>
        <v>294</v>
      </c>
      <c r="C300" s="75">
        <v>3</v>
      </c>
      <c r="D300" s="69" t="s">
        <v>4069</v>
      </c>
      <c r="E300" s="46" t="s">
        <v>435</v>
      </c>
      <c r="F300" s="66" t="s">
        <v>3438</v>
      </c>
      <c r="G300" s="48" t="s">
        <v>25</v>
      </c>
      <c r="H300" s="58" t="s">
        <v>3190</v>
      </c>
      <c r="I300" s="66"/>
      <c r="M300" s="52"/>
      <c r="N300" s="153"/>
      <c r="R300" s="52"/>
      <c r="S300" s="153"/>
    </row>
    <row r="301" spans="2:19" ht="19.5" customHeight="1">
      <c r="B301" s="44">
        <f t="shared" si="35"/>
        <v>295</v>
      </c>
      <c r="C301" s="75">
        <v>2</v>
      </c>
      <c r="D301" s="69" t="s">
        <v>3887</v>
      </c>
      <c r="E301" s="46" t="s">
        <v>103</v>
      </c>
      <c r="F301" s="66" t="s">
        <v>3438</v>
      </c>
      <c r="G301" s="48" t="s">
        <v>25</v>
      </c>
      <c r="H301" s="58" t="s">
        <v>3190</v>
      </c>
      <c r="I301" s="66"/>
      <c r="M301" s="52"/>
      <c r="N301" s="153"/>
      <c r="R301" s="52"/>
      <c r="S301" s="153"/>
    </row>
    <row r="302" spans="2:19" ht="19.5" customHeight="1">
      <c r="B302" s="44">
        <f t="shared" si="35"/>
        <v>296</v>
      </c>
      <c r="C302" s="75"/>
      <c r="D302" s="45"/>
      <c r="E302" s="46" t="s">
        <v>1394</v>
      </c>
      <c r="F302" s="66" t="s">
        <v>3438</v>
      </c>
      <c r="G302" s="48" t="s">
        <v>3240</v>
      </c>
      <c r="H302" s="56" t="s">
        <v>3241</v>
      </c>
      <c r="I302" s="66"/>
      <c r="M302" s="52"/>
      <c r="N302" s="153"/>
      <c r="R302" s="52"/>
      <c r="S302" s="153"/>
    </row>
    <row r="303" spans="2:19" ht="19.5" customHeight="1">
      <c r="B303" s="44">
        <f t="shared" si="35"/>
        <v>297</v>
      </c>
      <c r="C303" s="75">
        <v>5</v>
      </c>
      <c r="D303" s="69" t="s">
        <v>4555</v>
      </c>
      <c r="E303" s="46" t="s">
        <v>788</v>
      </c>
      <c r="F303" s="66" t="s">
        <v>3438</v>
      </c>
      <c r="G303" s="60" t="s">
        <v>75</v>
      </c>
      <c r="H303" s="58" t="s">
        <v>3302</v>
      </c>
      <c r="I303" s="66"/>
      <c r="M303" s="52"/>
      <c r="N303" s="153"/>
      <c r="R303" s="52"/>
      <c r="S303" s="153"/>
    </row>
    <row r="304" spans="2:19" ht="19.5" customHeight="1">
      <c r="B304" s="44">
        <f t="shared" si="35"/>
        <v>298</v>
      </c>
      <c r="C304" s="75"/>
      <c r="D304" s="45"/>
      <c r="E304" s="46" t="s">
        <v>1395</v>
      </c>
      <c r="F304" s="66" t="s">
        <v>3438</v>
      </c>
      <c r="G304" s="60" t="s">
        <v>1202</v>
      </c>
      <c r="H304" s="58" t="s">
        <v>3288</v>
      </c>
      <c r="I304" s="66"/>
      <c r="M304" s="52"/>
      <c r="N304" s="153"/>
      <c r="R304" s="52"/>
      <c r="S304" s="153"/>
    </row>
    <row r="305" spans="2:19" ht="19.5" customHeight="1">
      <c r="B305" s="44">
        <f t="shared" si="35"/>
        <v>299</v>
      </c>
      <c r="C305" s="75">
        <v>2</v>
      </c>
      <c r="D305" s="69" t="s">
        <v>3888</v>
      </c>
      <c r="E305" s="46" t="s">
        <v>104</v>
      </c>
      <c r="F305" s="66" t="s">
        <v>3438</v>
      </c>
      <c r="G305" s="60" t="s">
        <v>1202</v>
      </c>
      <c r="H305" s="58" t="s">
        <v>3288</v>
      </c>
      <c r="I305" s="66"/>
      <c r="M305" s="52"/>
      <c r="N305" s="153"/>
      <c r="R305" s="52"/>
      <c r="S305" s="153"/>
    </row>
    <row r="306" spans="2:19" ht="19.5" customHeight="1">
      <c r="B306" s="44">
        <f t="shared" si="35"/>
        <v>300</v>
      </c>
      <c r="C306" s="75">
        <v>4</v>
      </c>
      <c r="D306" s="69" t="s">
        <v>4279</v>
      </c>
      <c r="E306" s="46" t="s">
        <v>228</v>
      </c>
      <c r="F306" s="66" t="s">
        <v>3438</v>
      </c>
      <c r="G306" s="60" t="s">
        <v>1202</v>
      </c>
      <c r="H306" s="58" t="s">
        <v>3288</v>
      </c>
      <c r="I306" s="66"/>
      <c r="M306" s="52"/>
      <c r="N306" s="153"/>
      <c r="R306" s="52"/>
      <c r="S306" s="153"/>
    </row>
    <row r="307" spans="2:19" ht="19.5" customHeight="1">
      <c r="B307" s="44">
        <f t="shared" si="35"/>
        <v>301</v>
      </c>
      <c r="C307" s="75"/>
      <c r="D307" s="45"/>
      <c r="E307" s="46" t="s">
        <v>1396</v>
      </c>
      <c r="F307" s="66" t="s">
        <v>3439</v>
      </c>
      <c r="G307" s="48" t="s">
        <v>40</v>
      </c>
      <c r="H307" s="58" t="s">
        <v>3193</v>
      </c>
      <c r="I307" s="66"/>
      <c r="M307" s="52"/>
      <c r="N307" s="153"/>
      <c r="R307" s="52"/>
      <c r="S307" s="153"/>
    </row>
    <row r="308" spans="2:19" ht="19.5" customHeight="1">
      <c r="B308" s="44">
        <f t="shared" si="35"/>
        <v>302</v>
      </c>
      <c r="C308" s="75"/>
      <c r="D308" s="45"/>
      <c r="E308" s="46" t="s">
        <v>1397</v>
      </c>
      <c r="F308" s="66" t="s">
        <v>3439</v>
      </c>
      <c r="G308" s="48" t="s">
        <v>40</v>
      </c>
      <c r="H308" s="58" t="s">
        <v>3193</v>
      </c>
      <c r="I308" s="66"/>
      <c r="M308" s="52"/>
      <c r="N308" s="153"/>
      <c r="R308" s="52"/>
      <c r="S308" s="153"/>
    </row>
    <row r="309" spans="2:19" ht="19.5" customHeight="1">
      <c r="B309" s="44">
        <f t="shared" si="35"/>
        <v>303</v>
      </c>
      <c r="C309" s="75">
        <v>6</v>
      </c>
      <c r="D309" s="69" t="s">
        <v>4705</v>
      </c>
      <c r="E309" s="46" t="s">
        <v>949</v>
      </c>
      <c r="F309" s="66" t="s">
        <v>3439</v>
      </c>
      <c r="G309" s="48" t="s">
        <v>3163</v>
      </c>
      <c r="H309" s="59" t="s">
        <v>3213</v>
      </c>
      <c r="I309" s="66"/>
      <c r="M309" s="52"/>
      <c r="N309" s="153"/>
      <c r="R309" s="52"/>
      <c r="S309" s="153"/>
    </row>
    <row r="310" spans="2:19" ht="19.5" customHeight="1">
      <c r="B310" s="44">
        <f t="shared" si="35"/>
        <v>304</v>
      </c>
      <c r="C310" s="75">
        <v>6</v>
      </c>
      <c r="D310" s="69" t="s">
        <v>4706</v>
      </c>
      <c r="E310" s="46" t="s">
        <v>950</v>
      </c>
      <c r="F310" s="66" t="s">
        <v>3439</v>
      </c>
      <c r="G310" s="48" t="s">
        <v>72</v>
      </c>
      <c r="H310" s="58" t="s">
        <v>3191</v>
      </c>
      <c r="I310" s="66"/>
      <c r="M310" s="52"/>
      <c r="N310" s="153"/>
      <c r="R310" s="52"/>
      <c r="S310" s="153"/>
    </row>
    <row r="311" spans="2:19" ht="19.5" customHeight="1">
      <c r="B311" s="44">
        <f t="shared" si="35"/>
        <v>305</v>
      </c>
      <c r="C311" s="75">
        <v>1</v>
      </c>
      <c r="D311" s="69" t="s">
        <v>3761</v>
      </c>
      <c r="E311" s="46" t="s">
        <v>11</v>
      </c>
      <c r="F311" s="66" t="s">
        <v>3439</v>
      </c>
      <c r="G311" s="60" t="s">
        <v>3310</v>
      </c>
      <c r="H311" s="58" t="s">
        <v>3309</v>
      </c>
      <c r="I311" s="66"/>
      <c r="M311" s="52"/>
      <c r="N311" s="153"/>
      <c r="R311" s="52"/>
      <c r="S311" s="153"/>
    </row>
    <row r="312" spans="2:19" ht="19.5" customHeight="1">
      <c r="B312" s="44">
        <f t="shared" si="35"/>
        <v>306</v>
      </c>
      <c r="C312" s="75">
        <v>4</v>
      </c>
      <c r="D312" s="69" t="s">
        <v>4280</v>
      </c>
      <c r="E312" s="46" t="s">
        <v>616</v>
      </c>
      <c r="F312" s="66" t="s">
        <v>3439</v>
      </c>
      <c r="G312" s="48" t="s">
        <v>25</v>
      </c>
      <c r="H312" s="58" t="s">
        <v>3190</v>
      </c>
      <c r="I312" s="66"/>
      <c r="M312" s="52"/>
      <c r="N312" s="153"/>
      <c r="R312" s="52"/>
      <c r="S312" s="153"/>
    </row>
    <row r="313" spans="2:19" ht="19.5" customHeight="1">
      <c r="B313" s="44">
        <f t="shared" si="35"/>
        <v>307</v>
      </c>
      <c r="C313" s="75">
        <v>4</v>
      </c>
      <c r="D313" s="69" t="s">
        <v>4281</v>
      </c>
      <c r="E313" s="46" t="s">
        <v>617</v>
      </c>
      <c r="F313" s="66" t="s">
        <v>3439</v>
      </c>
      <c r="G313" s="60" t="s">
        <v>1450</v>
      </c>
      <c r="H313" s="58" t="s">
        <v>3311</v>
      </c>
      <c r="I313" s="66"/>
      <c r="M313" s="52"/>
      <c r="N313" s="153"/>
      <c r="R313" s="52"/>
      <c r="S313" s="153"/>
    </row>
    <row r="314" spans="2:19" ht="19.5" customHeight="1">
      <c r="B314" s="44">
        <f t="shared" si="35"/>
        <v>308</v>
      </c>
      <c r="C314" s="75"/>
      <c r="D314" s="45"/>
      <c r="E314" s="46" t="s">
        <v>1398</v>
      </c>
      <c r="F314" s="66" t="s">
        <v>3439</v>
      </c>
      <c r="G314" s="48" t="s">
        <v>350</v>
      </c>
      <c r="H314" s="58" t="s">
        <v>3186</v>
      </c>
      <c r="I314" s="66"/>
      <c r="M314" s="52"/>
      <c r="N314" s="153"/>
      <c r="R314" s="52"/>
      <c r="S314" s="153"/>
    </row>
    <row r="315" spans="2:19" ht="19.5" customHeight="1">
      <c r="B315" s="44">
        <f t="shared" si="35"/>
        <v>309</v>
      </c>
      <c r="C315" s="75">
        <v>2</v>
      </c>
      <c r="D315" s="69" t="s">
        <v>3889</v>
      </c>
      <c r="E315" s="46" t="s">
        <v>105</v>
      </c>
      <c r="F315" s="66" t="s">
        <v>3439</v>
      </c>
      <c r="G315" s="48" t="s">
        <v>3167</v>
      </c>
      <c r="H315" s="56" t="s">
        <v>3215</v>
      </c>
      <c r="I315" s="66"/>
      <c r="M315" s="52"/>
      <c r="N315" s="153"/>
      <c r="R315" s="52"/>
      <c r="S315" s="153"/>
    </row>
    <row r="316" spans="2:19" ht="19.5" customHeight="1">
      <c r="B316" s="44">
        <f t="shared" si="35"/>
        <v>310</v>
      </c>
      <c r="C316" s="75"/>
      <c r="D316" s="45"/>
      <c r="E316" s="46" t="s">
        <v>229</v>
      </c>
      <c r="F316" s="66" t="s">
        <v>3439</v>
      </c>
      <c r="G316" s="48" t="s">
        <v>55</v>
      </c>
      <c r="H316" s="56" t="s">
        <v>3243</v>
      </c>
      <c r="I316" s="66"/>
      <c r="M316" s="52"/>
      <c r="N316" s="153"/>
      <c r="R316" s="52"/>
      <c r="S316" s="153"/>
    </row>
    <row r="317" spans="2:19" ht="19.5" customHeight="1">
      <c r="B317" s="44">
        <f t="shared" si="35"/>
        <v>311</v>
      </c>
      <c r="C317" s="75"/>
      <c r="D317" s="45"/>
      <c r="E317" s="46" t="s">
        <v>1399</v>
      </c>
      <c r="F317" s="66" t="s">
        <v>3439</v>
      </c>
      <c r="G317" s="48" t="s">
        <v>3260</v>
      </c>
      <c r="H317" s="56" t="s">
        <v>3259</v>
      </c>
      <c r="I317" s="66"/>
      <c r="M317" s="52"/>
      <c r="N317" s="153"/>
      <c r="R317" s="52"/>
      <c r="S317" s="153"/>
    </row>
    <row r="318" spans="2:19" ht="19.5" customHeight="1">
      <c r="B318" s="44">
        <f t="shared" si="35"/>
        <v>312</v>
      </c>
      <c r="C318" s="75">
        <v>4</v>
      </c>
      <c r="D318" s="69" t="s">
        <v>4076</v>
      </c>
      <c r="E318" s="46" t="s">
        <v>618</v>
      </c>
      <c r="F318" s="66" t="s">
        <v>3439</v>
      </c>
      <c r="G318" s="60" t="s">
        <v>26</v>
      </c>
      <c r="H318" s="58" t="s">
        <v>3293</v>
      </c>
      <c r="I318" s="66"/>
      <c r="M318" s="52"/>
      <c r="N318" s="153"/>
      <c r="R318" s="52"/>
      <c r="S318" s="153"/>
    </row>
    <row r="319" spans="2:19" ht="19.5" customHeight="1">
      <c r="B319" s="44">
        <f t="shared" si="35"/>
        <v>313</v>
      </c>
      <c r="C319" s="75">
        <v>5</v>
      </c>
      <c r="D319" s="69" t="s">
        <v>4556</v>
      </c>
      <c r="E319" s="46" t="s">
        <v>789</v>
      </c>
      <c r="F319" s="66" t="s">
        <v>3439</v>
      </c>
      <c r="G319" s="48" t="s">
        <v>28</v>
      </c>
      <c r="H319" s="59" t="s">
        <v>3209</v>
      </c>
      <c r="I319" s="66"/>
      <c r="M319" s="52"/>
      <c r="N319" s="153"/>
      <c r="R319" s="52"/>
      <c r="S319" s="153"/>
    </row>
    <row r="320" spans="2:19" ht="19.5" customHeight="1">
      <c r="B320" s="44">
        <f t="shared" si="35"/>
        <v>314</v>
      </c>
      <c r="C320" s="75"/>
      <c r="D320" s="45"/>
      <c r="E320" s="46" t="s">
        <v>1400</v>
      </c>
      <c r="F320" s="66" t="s">
        <v>3439</v>
      </c>
      <c r="G320" s="60" t="s">
        <v>32</v>
      </c>
      <c r="H320" s="58" t="s">
        <v>3284</v>
      </c>
      <c r="I320" s="66"/>
      <c r="M320" s="52"/>
      <c r="N320" s="153"/>
      <c r="R320" s="52"/>
      <c r="S320" s="153"/>
    </row>
    <row r="321" spans="2:19" ht="19.5" customHeight="1">
      <c r="B321" s="44">
        <f t="shared" si="35"/>
        <v>315</v>
      </c>
      <c r="C321" s="75"/>
      <c r="D321" s="45"/>
      <c r="E321" s="46" t="s">
        <v>1401</v>
      </c>
      <c r="F321" s="66" t="s">
        <v>3439</v>
      </c>
      <c r="G321" s="60" t="s">
        <v>3313</v>
      </c>
      <c r="H321" s="58" t="s">
        <v>3312</v>
      </c>
      <c r="I321" s="66"/>
      <c r="M321" s="52"/>
      <c r="N321" s="153"/>
      <c r="R321" s="52"/>
      <c r="S321" s="153"/>
    </row>
    <row r="322" spans="2:19" ht="19.5" customHeight="1">
      <c r="B322" s="44">
        <f t="shared" si="35"/>
        <v>316</v>
      </c>
      <c r="C322" s="75">
        <v>2</v>
      </c>
      <c r="D322" s="69" t="s">
        <v>3890</v>
      </c>
      <c r="E322" s="46" t="s">
        <v>106</v>
      </c>
      <c r="F322" s="66" t="s">
        <v>3439</v>
      </c>
      <c r="G322" s="48" t="s">
        <v>1204</v>
      </c>
      <c r="H322" s="56" t="s">
        <v>3225</v>
      </c>
      <c r="I322" s="66"/>
      <c r="M322" s="52"/>
      <c r="N322" s="153"/>
      <c r="R322" s="52"/>
      <c r="S322" s="153"/>
    </row>
    <row r="323" spans="2:19" ht="19.5" customHeight="1">
      <c r="B323" s="44">
        <f t="shared" si="35"/>
        <v>317</v>
      </c>
      <c r="C323" s="75">
        <v>3</v>
      </c>
      <c r="D323" s="69" t="s">
        <v>4070</v>
      </c>
      <c r="E323" s="46" t="s">
        <v>436</v>
      </c>
      <c r="F323" s="66" t="s">
        <v>3439</v>
      </c>
      <c r="G323" s="60" t="s">
        <v>3314</v>
      </c>
      <c r="H323" s="58" t="s">
        <v>3233</v>
      </c>
      <c r="I323" s="66"/>
      <c r="M323" s="52"/>
      <c r="N323" s="153"/>
      <c r="R323" s="52"/>
      <c r="S323" s="153"/>
    </row>
    <row r="324" spans="2:19" ht="19.5" customHeight="1">
      <c r="B324" s="44">
        <f t="shared" si="35"/>
        <v>318</v>
      </c>
      <c r="C324" s="75"/>
      <c r="D324" s="45"/>
      <c r="E324" s="46" t="s">
        <v>1402</v>
      </c>
      <c r="F324" s="66" t="s">
        <v>3439</v>
      </c>
      <c r="G324" s="48" t="s">
        <v>3217</v>
      </c>
      <c r="H324" s="56" t="s">
        <v>3216</v>
      </c>
      <c r="I324" s="66"/>
      <c r="M324" s="52"/>
      <c r="N324" s="153"/>
      <c r="R324" s="52"/>
      <c r="S324" s="153"/>
    </row>
    <row r="325" spans="2:19" ht="19.5" customHeight="1">
      <c r="B325" s="44">
        <f t="shared" si="35"/>
        <v>319</v>
      </c>
      <c r="C325" s="75"/>
      <c r="D325" s="45"/>
      <c r="E325" s="46" t="s">
        <v>230</v>
      </c>
      <c r="F325" s="66" t="s">
        <v>3439</v>
      </c>
      <c r="G325" s="60" t="s">
        <v>230</v>
      </c>
      <c r="H325" s="58" t="s">
        <v>3317</v>
      </c>
      <c r="I325" s="66"/>
      <c r="M325" s="52"/>
      <c r="N325" s="153"/>
      <c r="R325" s="52"/>
      <c r="S325" s="153"/>
    </row>
    <row r="326" spans="2:19" ht="19.5" customHeight="1">
      <c r="B326" s="44">
        <f t="shared" si="35"/>
        <v>320</v>
      </c>
      <c r="C326" s="75">
        <v>2</v>
      </c>
      <c r="D326" s="69" t="s">
        <v>3891</v>
      </c>
      <c r="E326" s="46" t="s">
        <v>107</v>
      </c>
      <c r="F326" s="66" t="s">
        <v>3439</v>
      </c>
      <c r="G326" s="60" t="s">
        <v>1450</v>
      </c>
      <c r="H326" s="58" t="s">
        <v>3311</v>
      </c>
      <c r="I326" s="66"/>
      <c r="M326" s="52"/>
      <c r="N326" s="153"/>
      <c r="R326" s="52"/>
      <c r="S326" s="153"/>
    </row>
    <row r="327" spans="2:19" ht="19.5" customHeight="1">
      <c r="B327" s="44">
        <f t="shared" ref="B327:B390" si="36">ROW()-6</f>
        <v>321</v>
      </c>
      <c r="C327" s="75">
        <v>5</v>
      </c>
      <c r="D327" s="69" t="s">
        <v>4342</v>
      </c>
      <c r="E327" s="46" t="s">
        <v>790</v>
      </c>
      <c r="F327" s="66" t="s">
        <v>3439</v>
      </c>
      <c r="G327" s="48" t="s">
        <v>63</v>
      </c>
      <c r="H327" s="58" t="s">
        <v>3188</v>
      </c>
      <c r="I327" s="66"/>
      <c r="M327" s="52"/>
      <c r="N327" s="153"/>
      <c r="R327" s="52"/>
      <c r="S327" s="153"/>
    </row>
    <row r="328" spans="2:19" ht="19.5" customHeight="1">
      <c r="B328" s="44">
        <f t="shared" si="36"/>
        <v>322</v>
      </c>
      <c r="C328" s="75">
        <v>5</v>
      </c>
      <c r="D328" s="69" t="s">
        <v>4557</v>
      </c>
      <c r="E328" s="46" t="s">
        <v>791</v>
      </c>
      <c r="F328" s="66" t="s">
        <v>3439</v>
      </c>
      <c r="G328" s="48" t="s">
        <v>3179</v>
      </c>
      <c r="H328" s="58" t="s">
        <v>3189</v>
      </c>
      <c r="I328" s="66"/>
      <c r="M328" s="52"/>
      <c r="N328" s="153"/>
      <c r="R328" s="52"/>
      <c r="S328" s="153"/>
    </row>
    <row r="329" spans="2:19" ht="19.5" customHeight="1">
      <c r="B329" s="44">
        <f t="shared" si="36"/>
        <v>323</v>
      </c>
      <c r="C329" s="75">
        <v>5</v>
      </c>
      <c r="D329" s="69" t="s">
        <v>4558</v>
      </c>
      <c r="E329" s="46" t="s">
        <v>792</v>
      </c>
      <c r="F329" s="66" t="s">
        <v>3439</v>
      </c>
      <c r="G329" s="60" t="s">
        <v>19</v>
      </c>
      <c r="H329" s="58" t="s">
        <v>3305</v>
      </c>
      <c r="I329" s="66"/>
      <c r="M329" s="52"/>
      <c r="N329" s="153"/>
      <c r="R329" s="52"/>
      <c r="S329" s="153"/>
    </row>
    <row r="330" spans="2:19" ht="19.5" customHeight="1">
      <c r="B330" s="44">
        <f t="shared" si="36"/>
        <v>324</v>
      </c>
      <c r="C330" s="75"/>
      <c r="D330" s="45"/>
      <c r="E330" s="46" t="s">
        <v>1403</v>
      </c>
      <c r="F330" s="66" t="s">
        <v>3439</v>
      </c>
      <c r="G330" s="60" t="s">
        <v>3320</v>
      </c>
      <c r="H330" s="58" t="s">
        <v>3319</v>
      </c>
      <c r="I330" s="66"/>
      <c r="M330" s="52"/>
      <c r="N330" s="153"/>
      <c r="R330" s="52"/>
      <c r="S330" s="153"/>
    </row>
    <row r="331" spans="2:19" ht="19.5" customHeight="1">
      <c r="B331" s="44">
        <f t="shared" si="36"/>
        <v>325</v>
      </c>
      <c r="C331" s="75">
        <v>5</v>
      </c>
      <c r="D331" s="69" t="s">
        <v>4559</v>
      </c>
      <c r="E331" s="46" t="s">
        <v>231</v>
      </c>
      <c r="F331" s="66" t="s">
        <v>3439</v>
      </c>
      <c r="G331" s="48" t="s">
        <v>21</v>
      </c>
      <c r="H331" s="58" t="s">
        <v>3184</v>
      </c>
      <c r="I331" s="66"/>
      <c r="M331" s="52"/>
      <c r="N331" s="153"/>
      <c r="R331" s="52"/>
      <c r="S331" s="153"/>
    </row>
    <row r="332" spans="2:19" ht="19.5" customHeight="1">
      <c r="B332" s="44">
        <f t="shared" si="36"/>
        <v>326</v>
      </c>
      <c r="C332" s="75"/>
      <c r="D332" s="45"/>
      <c r="E332" s="46" t="s">
        <v>232</v>
      </c>
      <c r="F332" s="66" t="s">
        <v>3439</v>
      </c>
      <c r="G332" s="60" t="s">
        <v>3292</v>
      </c>
      <c r="H332" s="58" t="s">
        <v>3291</v>
      </c>
      <c r="I332" s="66"/>
      <c r="M332" s="52"/>
      <c r="N332" s="153"/>
      <c r="R332" s="52"/>
      <c r="S332" s="153"/>
    </row>
    <row r="333" spans="2:19" ht="19.5" customHeight="1">
      <c r="B333" s="44">
        <f t="shared" si="36"/>
        <v>327</v>
      </c>
      <c r="C333" s="75">
        <v>6</v>
      </c>
      <c r="D333" s="69" t="s">
        <v>4707</v>
      </c>
      <c r="E333" s="46" t="s">
        <v>951</v>
      </c>
      <c r="F333" s="66" t="s">
        <v>3439</v>
      </c>
      <c r="G333" s="48" t="s">
        <v>3183</v>
      </c>
      <c r="H333" s="58" t="s">
        <v>3185</v>
      </c>
      <c r="I333" s="66"/>
      <c r="M333" s="52"/>
      <c r="N333" s="153"/>
      <c r="R333" s="52"/>
      <c r="S333" s="153"/>
    </row>
    <row r="334" spans="2:19" ht="19.5" customHeight="1">
      <c r="B334" s="44">
        <f t="shared" si="36"/>
        <v>328</v>
      </c>
      <c r="C334" s="75">
        <v>3</v>
      </c>
      <c r="D334" s="69" t="s">
        <v>4071</v>
      </c>
      <c r="E334" s="46" t="s">
        <v>437</v>
      </c>
      <c r="F334" s="66" t="s">
        <v>3439</v>
      </c>
      <c r="G334" s="48" t="s">
        <v>17</v>
      </c>
      <c r="H334" s="59" t="s">
        <v>3201</v>
      </c>
      <c r="I334" s="66"/>
      <c r="M334" s="52"/>
      <c r="N334" s="153"/>
      <c r="R334" s="52"/>
      <c r="S334" s="153"/>
    </row>
    <row r="335" spans="2:19" ht="19.5" customHeight="1">
      <c r="B335" s="44">
        <f t="shared" si="36"/>
        <v>329</v>
      </c>
      <c r="C335" s="75"/>
      <c r="D335" s="45"/>
      <c r="E335" s="46" t="s">
        <v>1404</v>
      </c>
      <c r="F335" s="66" t="s">
        <v>3439</v>
      </c>
      <c r="G335" s="48" t="s">
        <v>72</v>
      </c>
      <c r="H335" s="58" t="s">
        <v>3191</v>
      </c>
      <c r="I335" s="66"/>
      <c r="M335" s="52"/>
      <c r="N335" s="153"/>
      <c r="R335" s="52"/>
      <c r="S335" s="153"/>
    </row>
    <row r="336" spans="2:19" ht="19.5" customHeight="1">
      <c r="B336" s="44">
        <f t="shared" si="36"/>
        <v>330</v>
      </c>
      <c r="C336" s="75">
        <v>6</v>
      </c>
      <c r="D336" s="69" t="s">
        <v>4708</v>
      </c>
      <c r="E336" s="46" t="s">
        <v>865</v>
      </c>
      <c r="F336" s="66" t="s">
        <v>3439</v>
      </c>
      <c r="G336" s="48" t="s">
        <v>9</v>
      </c>
      <c r="H336" s="56" t="s">
        <v>3258</v>
      </c>
      <c r="I336" s="66"/>
      <c r="M336" s="52"/>
      <c r="N336" s="153"/>
      <c r="R336" s="52"/>
      <c r="S336" s="153"/>
    </row>
    <row r="337" spans="2:19" ht="19.5" customHeight="1">
      <c r="B337" s="44">
        <f t="shared" si="36"/>
        <v>331</v>
      </c>
      <c r="C337" s="75"/>
      <c r="D337" s="45"/>
      <c r="E337" s="46" t="s">
        <v>1405</v>
      </c>
      <c r="F337" s="66" t="s">
        <v>3439</v>
      </c>
      <c r="G337" s="48" t="s">
        <v>72</v>
      </c>
      <c r="H337" s="58" t="s">
        <v>3191</v>
      </c>
      <c r="I337" s="66"/>
      <c r="M337" s="52"/>
      <c r="N337" s="153"/>
      <c r="R337" s="52"/>
      <c r="S337" s="153"/>
    </row>
    <row r="338" spans="2:19" ht="19.5" customHeight="1">
      <c r="B338" s="44">
        <f t="shared" si="36"/>
        <v>332</v>
      </c>
      <c r="C338" s="75"/>
      <c r="D338" s="45"/>
      <c r="E338" s="46" t="s">
        <v>1406</v>
      </c>
      <c r="F338" s="66" t="s">
        <v>3439</v>
      </c>
      <c r="G338" s="48" t="s">
        <v>3246</v>
      </c>
      <c r="H338" s="56" t="s">
        <v>3245</v>
      </c>
      <c r="I338" s="66"/>
      <c r="M338" s="52"/>
      <c r="N338" s="153"/>
      <c r="R338" s="52"/>
      <c r="S338" s="153"/>
    </row>
    <row r="339" spans="2:19" ht="19.5" customHeight="1">
      <c r="B339" s="44">
        <f t="shared" si="36"/>
        <v>333</v>
      </c>
      <c r="C339" s="75">
        <v>4</v>
      </c>
      <c r="D339" s="69" t="s">
        <v>4282</v>
      </c>
      <c r="E339" s="46" t="s">
        <v>619</v>
      </c>
      <c r="F339" s="66" t="s">
        <v>3439</v>
      </c>
      <c r="G339" s="60" t="s">
        <v>399</v>
      </c>
      <c r="H339" s="58" t="s">
        <v>3321</v>
      </c>
      <c r="I339" s="66"/>
      <c r="M339" s="52"/>
      <c r="N339" s="153"/>
      <c r="R339" s="52"/>
      <c r="S339" s="153"/>
    </row>
    <row r="340" spans="2:19" ht="19.5" customHeight="1">
      <c r="B340" s="44">
        <f t="shared" si="36"/>
        <v>334</v>
      </c>
      <c r="C340" s="75">
        <v>4</v>
      </c>
      <c r="D340" s="69" t="s">
        <v>4283</v>
      </c>
      <c r="E340" s="46" t="s">
        <v>138</v>
      </c>
      <c r="F340" s="66" t="s">
        <v>3439</v>
      </c>
      <c r="G340" s="48" t="s">
        <v>21</v>
      </c>
      <c r="H340" s="58" t="s">
        <v>3184</v>
      </c>
      <c r="I340" s="66"/>
      <c r="M340" s="52"/>
      <c r="N340" s="153"/>
      <c r="R340" s="52"/>
      <c r="S340" s="153"/>
    </row>
    <row r="341" spans="2:19" ht="19.5" customHeight="1">
      <c r="B341" s="44">
        <f t="shared" si="36"/>
        <v>335</v>
      </c>
      <c r="C341" s="75"/>
      <c r="D341" s="45"/>
      <c r="E341" s="46" t="s">
        <v>1407</v>
      </c>
      <c r="F341" s="66" t="s">
        <v>3439</v>
      </c>
      <c r="G341" s="48" t="s">
        <v>62</v>
      </c>
      <c r="H341" s="59" t="s">
        <v>3200</v>
      </c>
      <c r="I341" s="66"/>
      <c r="M341" s="52"/>
      <c r="N341" s="153"/>
      <c r="R341" s="52"/>
      <c r="S341" s="153"/>
    </row>
    <row r="342" spans="2:19" ht="19.5" customHeight="1">
      <c r="B342" s="44">
        <f t="shared" si="36"/>
        <v>336</v>
      </c>
      <c r="C342" s="75"/>
      <c r="D342" s="45"/>
      <c r="E342" s="46" t="s">
        <v>1408</v>
      </c>
      <c r="F342" s="66" t="s">
        <v>3439</v>
      </c>
      <c r="G342" s="60" t="s">
        <v>32</v>
      </c>
      <c r="H342" s="58" t="s">
        <v>3284</v>
      </c>
      <c r="I342" s="66"/>
      <c r="M342" s="52"/>
      <c r="N342" s="153"/>
      <c r="R342" s="52"/>
      <c r="S342" s="153"/>
    </row>
    <row r="343" spans="2:19" ht="19.5" customHeight="1">
      <c r="B343" s="44">
        <f t="shared" si="36"/>
        <v>337</v>
      </c>
      <c r="C343" s="75">
        <v>4</v>
      </c>
      <c r="D343" s="69" t="s">
        <v>4284</v>
      </c>
      <c r="E343" s="46" t="s">
        <v>620</v>
      </c>
      <c r="F343" s="66" t="s">
        <v>3439</v>
      </c>
      <c r="G343" s="48" t="s">
        <v>72</v>
      </c>
      <c r="H343" s="58" t="s">
        <v>3191</v>
      </c>
      <c r="I343" s="66"/>
      <c r="M343" s="52"/>
      <c r="N343" s="153"/>
      <c r="R343" s="52"/>
      <c r="S343" s="153"/>
    </row>
    <row r="344" spans="2:19" ht="19.5" customHeight="1">
      <c r="B344" s="44">
        <f t="shared" si="36"/>
        <v>338</v>
      </c>
      <c r="C344" s="75"/>
      <c r="D344" s="45"/>
      <c r="E344" s="46" t="s">
        <v>1409</v>
      </c>
      <c r="F344" s="66" t="s">
        <v>3439</v>
      </c>
      <c r="G344" s="48" t="s">
        <v>388</v>
      </c>
      <c r="H344" s="56" t="s">
        <v>3231</v>
      </c>
      <c r="I344" s="66"/>
      <c r="M344" s="52"/>
      <c r="N344" s="153"/>
      <c r="R344" s="52"/>
      <c r="S344" s="153"/>
    </row>
    <row r="345" spans="2:19" ht="19.5" customHeight="1">
      <c r="B345" s="44">
        <f t="shared" si="36"/>
        <v>339</v>
      </c>
      <c r="C345" s="75">
        <v>5</v>
      </c>
      <c r="D345" s="69" t="s">
        <v>4560</v>
      </c>
      <c r="E345" s="46" t="s">
        <v>1111</v>
      </c>
      <c r="F345" s="66" t="s">
        <v>3440</v>
      </c>
      <c r="G345" s="48" t="s">
        <v>3183</v>
      </c>
      <c r="H345" s="58" t="s">
        <v>3185</v>
      </c>
      <c r="I345" s="66"/>
      <c r="M345" s="52"/>
      <c r="N345" s="153"/>
      <c r="R345" s="52"/>
      <c r="S345" s="153"/>
    </row>
    <row r="346" spans="2:19" ht="19.5" customHeight="1">
      <c r="B346" s="44">
        <f t="shared" si="36"/>
        <v>340</v>
      </c>
      <c r="C346" s="75"/>
      <c r="D346" s="45"/>
      <c r="E346" s="46" t="s">
        <v>1410</v>
      </c>
      <c r="F346" s="66" t="s">
        <v>3440</v>
      </c>
      <c r="G346" s="48" t="s">
        <v>3179</v>
      </c>
      <c r="H346" s="58" t="s">
        <v>3189</v>
      </c>
      <c r="I346" s="66"/>
      <c r="M346" s="52"/>
      <c r="N346" s="153"/>
      <c r="R346" s="52"/>
      <c r="S346" s="153"/>
    </row>
    <row r="347" spans="2:19" ht="19.5" customHeight="1">
      <c r="B347" s="44">
        <f t="shared" si="36"/>
        <v>341</v>
      </c>
      <c r="C347" s="75"/>
      <c r="D347" s="45"/>
      <c r="E347" s="46" t="s">
        <v>1411</v>
      </c>
      <c r="F347" s="66" t="s">
        <v>3440</v>
      </c>
      <c r="G347" s="48" t="s">
        <v>40</v>
      </c>
      <c r="H347" s="58" t="s">
        <v>3193</v>
      </c>
      <c r="I347" s="66"/>
      <c r="M347" s="52"/>
      <c r="N347" s="153"/>
      <c r="R347" s="52"/>
      <c r="S347" s="153"/>
    </row>
    <row r="348" spans="2:19" ht="19.5" customHeight="1">
      <c r="B348" s="44">
        <f t="shared" si="36"/>
        <v>342</v>
      </c>
      <c r="C348" s="75"/>
      <c r="D348" s="45"/>
      <c r="E348" s="46" t="s">
        <v>1412</v>
      </c>
      <c r="F348" s="66" t="s">
        <v>3440</v>
      </c>
      <c r="G348" s="48" t="s">
        <v>1198</v>
      </c>
      <c r="H348" s="56" t="s">
        <v>3244</v>
      </c>
      <c r="I348" s="66"/>
      <c r="M348" s="52"/>
      <c r="N348" s="153"/>
      <c r="R348" s="52"/>
      <c r="S348" s="153"/>
    </row>
    <row r="349" spans="2:19" ht="19.5" customHeight="1">
      <c r="B349" s="44">
        <f t="shared" si="36"/>
        <v>343</v>
      </c>
      <c r="C349" s="75">
        <v>5</v>
      </c>
      <c r="D349" s="69" t="s">
        <v>4561</v>
      </c>
      <c r="E349" s="46" t="s">
        <v>794</v>
      </c>
      <c r="F349" s="66" t="s">
        <v>3440</v>
      </c>
      <c r="G349" s="60" t="s">
        <v>3323</v>
      </c>
      <c r="H349" s="58" t="s">
        <v>3322</v>
      </c>
      <c r="I349" s="66"/>
      <c r="M349" s="52"/>
      <c r="N349" s="153"/>
      <c r="R349" s="52"/>
      <c r="S349" s="153"/>
    </row>
    <row r="350" spans="2:19" ht="19.5" customHeight="1">
      <c r="B350" s="44">
        <f t="shared" si="36"/>
        <v>344</v>
      </c>
      <c r="C350" s="75">
        <v>6</v>
      </c>
      <c r="D350" s="69" t="s">
        <v>4709</v>
      </c>
      <c r="E350" s="46" t="s">
        <v>952</v>
      </c>
      <c r="F350" s="66" t="s">
        <v>3440</v>
      </c>
      <c r="G350" s="60" t="s">
        <v>3325</v>
      </c>
      <c r="H350" s="58" t="s">
        <v>3324</v>
      </c>
      <c r="I350" s="66"/>
      <c r="M350" s="52"/>
      <c r="N350" s="153"/>
      <c r="R350" s="52"/>
      <c r="S350" s="153"/>
    </row>
    <row r="351" spans="2:19" ht="19.5" customHeight="1">
      <c r="B351" s="44">
        <f t="shared" si="36"/>
        <v>345</v>
      </c>
      <c r="C351" s="75"/>
      <c r="D351" s="45"/>
      <c r="E351" s="46" t="s">
        <v>1413</v>
      </c>
      <c r="F351" s="66" t="s">
        <v>3440</v>
      </c>
      <c r="G351" s="48" t="s">
        <v>40</v>
      </c>
      <c r="H351" s="58" t="s">
        <v>3193</v>
      </c>
      <c r="I351" s="66"/>
      <c r="M351" s="52"/>
      <c r="N351" s="153"/>
      <c r="R351" s="52"/>
      <c r="S351" s="153"/>
    </row>
    <row r="352" spans="2:19" ht="19.5" customHeight="1">
      <c r="B352" s="44">
        <f t="shared" si="36"/>
        <v>346</v>
      </c>
      <c r="C352" s="75"/>
      <c r="D352" s="45"/>
      <c r="E352" s="46" t="s">
        <v>1414</v>
      </c>
      <c r="F352" s="66" t="s">
        <v>3440</v>
      </c>
      <c r="G352" s="48" t="s">
        <v>3171</v>
      </c>
      <c r="H352" s="56" t="s">
        <v>3266</v>
      </c>
      <c r="I352" s="66"/>
      <c r="M352" s="52"/>
      <c r="N352" s="153"/>
      <c r="R352" s="52"/>
      <c r="S352" s="153"/>
    </row>
    <row r="353" spans="2:19" ht="19.5" customHeight="1">
      <c r="B353" s="44">
        <f t="shared" si="36"/>
        <v>347</v>
      </c>
      <c r="C353" s="75"/>
      <c r="D353" s="45"/>
      <c r="E353" s="46" t="s">
        <v>1415</v>
      </c>
      <c r="F353" s="66" t="s">
        <v>3440</v>
      </c>
      <c r="G353" s="48" t="s">
        <v>3183</v>
      </c>
      <c r="H353" s="58" t="s">
        <v>3185</v>
      </c>
      <c r="I353" s="66"/>
      <c r="M353" s="52"/>
      <c r="N353" s="153"/>
      <c r="R353" s="52"/>
      <c r="S353" s="153"/>
    </row>
    <row r="354" spans="2:19" ht="19.5" customHeight="1">
      <c r="B354" s="44">
        <f t="shared" si="36"/>
        <v>348</v>
      </c>
      <c r="C354" s="75"/>
      <c r="D354" s="45"/>
      <c r="E354" s="46" t="s">
        <v>1416</v>
      </c>
      <c r="F354" s="66" t="s">
        <v>3440</v>
      </c>
      <c r="G354" s="60" t="s">
        <v>109</v>
      </c>
      <c r="H354" s="58" t="s">
        <v>3327</v>
      </c>
      <c r="I354" s="66"/>
      <c r="M354" s="52"/>
      <c r="N354" s="153"/>
      <c r="R354" s="52"/>
      <c r="S354" s="153"/>
    </row>
    <row r="355" spans="2:19" ht="19.5" customHeight="1">
      <c r="B355" s="44">
        <f t="shared" si="36"/>
        <v>349</v>
      </c>
      <c r="C355" s="75">
        <v>4</v>
      </c>
      <c r="D355" s="69" t="s">
        <v>4285</v>
      </c>
      <c r="E355" s="46" t="s">
        <v>621</v>
      </c>
      <c r="F355" s="66" t="s">
        <v>3440</v>
      </c>
      <c r="G355" s="48" t="s">
        <v>1204</v>
      </c>
      <c r="H355" s="56" t="s">
        <v>3225</v>
      </c>
      <c r="I355" s="66"/>
      <c r="M355" s="52"/>
      <c r="N355" s="153"/>
      <c r="R355" s="52"/>
      <c r="S355" s="153"/>
    </row>
    <row r="356" spans="2:19" ht="19.5" customHeight="1">
      <c r="B356" s="44">
        <f t="shared" si="36"/>
        <v>350</v>
      </c>
      <c r="C356" s="75"/>
      <c r="D356" s="45"/>
      <c r="E356" s="46" t="s">
        <v>1417</v>
      </c>
      <c r="F356" s="66" t="s">
        <v>3441</v>
      </c>
      <c r="G356" s="48" t="s">
        <v>3160</v>
      </c>
      <c r="H356" s="59" t="s">
        <v>3204</v>
      </c>
      <c r="I356" s="66"/>
      <c r="M356" s="52"/>
      <c r="N356" s="153"/>
      <c r="R356" s="52"/>
      <c r="S356" s="153"/>
    </row>
    <row r="357" spans="2:19" ht="19.5" customHeight="1">
      <c r="B357" s="44">
        <f t="shared" si="36"/>
        <v>351</v>
      </c>
      <c r="C357" s="75"/>
      <c r="D357" s="45"/>
      <c r="E357" s="46" t="s">
        <v>1418</v>
      </c>
      <c r="F357" s="66" t="s">
        <v>3442</v>
      </c>
      <c r="G357" s="48" t="s">
        <v>21</v>
      </c>
      <c r="H357" s="58" t="s">
        <v>3184</v>
      </c>
      <c r="I357" s="66"/>
      <c r="M357" s="52"/>
      <c r="N357" s="153"/>
      <c r="R357" s="52"/>
      <c r="S357" s="153"/>
    </row>
    <row r="358" spans="2:19" ht="19.5" customHeight="1">
      <c r="B358" s="44">
        <f t="shared" si="36"/>
        <v>352</v>
      </c>
      <c r="C358" s="75"/>
      <c r="D358" s="45"/>
      <c r="E358" s="46" t="s">
        <v>1419</v>
      </c>
      <c r="F358" s="66" t="s">
        <v>3443</v>
      </c>
      <c r="G358" s="48" t="s">
        <v>21</v>
      </c>
      <c r="H358" s="58" t="s">
        <v>3184</v>
      </c>
      <c r="I358" s="66"/>
      <c r="M358" s="52"/>
      <c r="N358" s="153"/>
      <c r="R358" s="52"/>
      <c r="S358" s="153"/>
    </row>
    <row r="359" spans="2:19" ht="19.5" customHeight="1">
      <c r="B359" s="44">
        <f t="shared" si="36"/>
        <v>353</v>
      </c>
      <c r="C359" s="75"/>
      <c r="D359" s="45"/>
      <c r="E359" s="46" t="s">
        <v>1420</v>
      </c>
      <c r="F359" s="66" t="s">
        <v>3443</v>
      </c>
      <c r="G359" s="48" t="s">
        <v>1204</v>
      </c>
      <c r="H359" s="56" t="s">
        <v>3225</v>
      </c>
      <c r="I359" s="66"/>
      <c r="M359" s="52"/>
      <c r="N359" s="153"/>
      <c r="R359" s="52"/>
      <c r="S359" s="153"/>
    </row>
    <row r="360" spans="2:19" ht="19.5" customHeight="1">
      <c r="B360" s="44">
        <f t="shared" si="36"/>
        <v>354</v>
      </c>
      <c r="C360" s="75"/>
      <c r="D360" s="45"/>
      <c r="E360" s="46" t="s">
        <v>1421</v>
      </c>
      <c r="F360" s="66" t="s">
        <v>3444</v>
      </c>
      <c r="G360" s="48" t="s">
        <v>3163</v>
      </c>
      <c r="H360" s="59" t="s">
        <v>3213</v>
      </c>
      <c r="I360" s="66"/>
      <c r="M360" s="52"/>
      <c r="N360" s="153"/>
      <c r="R360" s="52"/>
      <c r="S360" s="153"/>
    </row>
    <row r="361" spans="2:19" ht="19.5" customHeight="1">
      <c r="B361" s="44">
        <f t="shared" si="36"/>
        <v>355</v>
      </c>
      <c r="C361" s="75">
        <v>3</v>
      </c>
      <c r="D361" s="69" t="s">
        <v>4029</v>
      </c>
      <c r="E361" s="46" t="s">
        <v>438</v>
      </c>
      <c r="F361" s="66" t="s">
        <v>3444</v>
      </c>
      <c r="G361" s="48" t="s">
        <v>3179</v>
      </c>
      <c r="H361" s="58" t="s">
        <v>3189</v>
      </c>
      <c r="I361" s="66"/>
      <c r="M361" s="52"/>
      <c r="N361" s="153"/>
      <c r="R361" s="52"/>
      <c r="S361" s="153"/>
    </row>
    <row r="362" spans="2:19" ht="19.5" customHeight="1">
      <c r="B362" s="44">
        <f t="shared" si="36"/>
        <v>356</v>
      </c>
      <c r="C362" s="75"/>
      <c r="D362" s="45"/>
      <c r="E362" s="46" t="s">
        <v>1422</v>
      </c>
      <c r="F362" s="66" t="s">
        <v>3444</v>
      </c>
      <c r="G362" s="48" t="s">
        <v>17</v>
      </c>
      <c r="H362" s="59" t="s">
        <v>3201</v>
      </c>
      <c r="I362" s="66"/>
      <c r="M362" s="52"/>
      <c r="N362" s="153"/>
      <c r="R362" s="52"/>
      <c r="S362" s="153"/>
    </row>
    <row r="363" spans="2:19" ht="19.5" customHeight="1">
      <c r="B363" s="44">
        <f t="shared" si="36"/>
        <v>357</v>
      </c>
      <c r="C363" s="75">
        <v>5</v>
      </c>
      <c r="D363" s="69" t="s">
        <v>4562</v>
      </c>
      <c r="E363" s="46" t="s">
        <v>233</v>
      </c>
      <c r="F363" s="66" t="s">
        <v>3445</v>
      </c>
      <c r="G363" s="48" t="s">
        <v>3207</v>
      </c>
      <c r="H363" s="59" t="s">
        <v>3208</v>
      </c>
      <c r="I363" s="66"/>
      <c r="M363" s="52"/>
      <c r="N363" s="153"/>
      <c r="R363" s="52"/>
      <c r="S363" s="153"/>
    </row>
    <row r="364" spans="2:19" ht="19.5" customHeight="1">
      <c r="B364" s="44">
        <f t="shared" si="36"/>
        <v>358</v>
      </c>
      <c r="C364" s="75"/>
      <c r="D364" s="45"/>
      <c r="E364" s="46" t="s">
        <v>1423</v>
      </c>
      <c r="F364" s="66" t="s">
        <v>3445</v>
      </c>
      <c r="G364" s="48" t="s">
        <v>3253</v>
      </c>
      <c r="H364" s="56" t="s">
        <v>3252</v>
      </c>
      <c r="I364" s="66"/>
      <c r="M364" s="52"/>
      <c r="N364" s="153"/>
      <c r="R364" s="52"/>
      <c r="S364" s="153"/>
    </row>
    <row r="365" spans="2:19" ht="19.5" customHeight="1">
      <c r="B365" s="44">
        <f t="shared" si="36"/>
        <v>359</v>
      </c>
      <c r="C365" s="75">
        <v>1</v>
      </c>
      <c r="D365" s="69" t="s">
        <v>3762</v>
      </c>
      <c r="E365" s="46" t="s">
        <v>12</v>
      </c>
      <c r="F365" s="66" t="s">
        <v>3446</v>
      </c>
      <c r="G365" s="48" t="s">
        <v>1305</v>
      </c>
      <c r="H365" s="56" t="s">
        <v>3254</v>
      </c>
      <c r="I365" s="66"/>
      <c r="M365" s="52"/>
      <c r="N365" s="153"/>
      <c r="R365" s="52"/>
      <c r="S365" s="153"/>
    </row>
    <row r="366" spans="2:19" ht="19.5" customHeight="1">
      <c r="B366" s="44">
        <f t="shared" si="36"/>
        <v>360</v>
      </c>
      <c r="C366" s="75">
        <v>5</v>
      </c>
      <c r="D366" s="69" t="s">
        <v>4563</v>
      </c>
      <c r="E366" s="46" t="s">
        <v>795</v>
      </c>
      <c r="F366" s="66" t="s">
        <v>3446</v>
      </c>
      <c r="G366" s="60" t="s">
        <v>3329</v>
      </c>
      <c r="H366" s="58" t="s">
        <v>3328</v>
      </c>
      <c r="I366" s="66"/>
      <c r="M366" s="52"/>
      <c r="N366" s="153"/>
      <c r="R366" s="52"/>
      <c r="S366" s="153"/>
    </row>
    <row r="367" spans="2:19" ht="19.5" customHeight="1">
      <c r="B367" s="44">
        <f t="shared" si="36"/>
        <v>361</v>
      </c>
      <c r="C367" s="75"/>
      <c r="D367" s="45"/>
      <c r="E367" s="46" t="s">
        <v>1424</v>
      </c>
      <c r="F367" s="66" t="s">
        <v>3446</v>
      </c>
      <c r="G367" s="60" t="s">
        <v>3329</v>
      </c>
      <c r="H367" s="58" t="s">
        <v>3328</v>
      </c>
      <c r="I367" s="66"/>
      <c r="M367" s="52"/>
      <c r="N367" s="153"/>
      <c r="R367" s="52"/>
      <c r="S367" s="153"/>
    </row>
    <row r="368" spans="2:19" ht="19.5" customHeight="1">
      <c r="B368" s="44">
        <f t="shared" si="36"/>
        <v>362</v>
      </c>
      <c r="C368" s="75">
        <v>2</v>
      </c>
      <c r="D368" s="69" t="s">
        <v>3892</v>
      </c>
      <c r="E368" s="46" t="s">
        <v>108</v>
      </c>
      <c r="F368" s="66" t="s">
        <v>3446</v>
      </c>
      <c r="G368" s="48" t="s">
        <v>108</v>
      </c>
      <c r="H368" s="59" t="s">
        <v>3212</v>
      </c>
      <c r="I368" s="66"/>
      <c r="M368" s="52"/>
      <c r="N368" s="153"/>
      <c r="R368" s="52"/>
      <c r="S368" s="153"/>
    </row>
    <row r="369" spans="2:19" ht="19.5" customHeight="1">
      <c r="B369" s="44">
        <f t="shared" si="36"/>
        <v>363</v>
      </c>
      <c r="C369" s="75"/>
      <c r="D369" s="45"/>
      <c r="E369" s="46" t="s">
        <v>1425</v>
      </c>
      <c r="F369" s="66" t="s">
        <v>3446</v>
      </c>
      <c r="G369" s="48" t="s">
        <v>0</v>
      </c>
      <c r="H369" s="59" t="s">
        <v>3210</v>
      </c>
      <c r="I369" s="66"/>
      <c r="M369" s="52"/>
      <c r="N369" s="153"/>
      <c r="R369" s="52"/>
      <c r="S369" s="153"/>
    </row>
    <row r="370" spans="2:19" ht="19.5" customHeight="1">
      <c r="B370" s="44">
        <f t="shared" si="36"/>
        <v>364</v>
      </c>
      <c r="C370" s="75">
        <v>5</v>
      </c>
      <c r="D370" s="69" t="s">
        <v>4564</v>
      </c>
      <c r="E370" s="46" t="s">
        <v>139</v>
      </c>
      <c r="F370" s="66" t="s">
        <v>3446</v>
      </c>
      <c r="G370" s="48" t="s">
        <v>65</v>
      </c>
      <c r="H370" s="58" t="s">
        <v>3187</v>
      </c>
      <c r="I370" s="66"/>
      <c r="M370" s="52"/>
      <c r="N370" s="153"/>
      <c r="R370" s="52"/>
      <c r="S370" s="153"/>
    </row>
    <row r="371" spans="2:19" ht="19.5" customHeight="1">
      <c r="B371" s="44">
        <f t="shared" si="36"/>
        <v>365</v>
      </c>
      <c r="C371" s="75">
        <v>1</v>
      </c>
      <c r="D371" s="69" t="s">
        <v>3763</v>
      </c>
      <c r="E371" s="46" t="s">
        <v>13</v>
      </c>
      <c r="F371" s="66" t="s">
        <v>3446</v>
      </c>
      <c r="G371" s="48" t="s">
        <v>40</v>
      </c>
      <c r="H371" s="58" t="s">
        <v>3193</v>
      </c>
      <c r="I371" s="66"/>
      <c r="M371" s="52"/>
      <c r="N371" s="153"/>
      <c r="R371" s="52"/>
      <c r="S371" s="153"/>
    </row>
    <row r="372" spans="2:19" ht="19.5" customHeight="1">
      <c r="B372" s="44">
        <f t="shared" si="36"/>
        <v>366</v>
      </c>
      <c r="C372" s="75">
        <v>6</v>
      </c>
      <c r="D372" s="69" t="s">
        <v>4710</v>
      </c>
      <c r="E372" s="46" t="s">
        <v>953</v>
      </c>
      <c r="F372" s="66" t="s">
        <v>3446</v>
      </c>
      <c r="G372" s="48" t="s">
        <v>21</v>
      </c>
      <c r="H372" s="58" t="s">
        <v>3184</v>
      </c>
      <c r="I372" s="66"/>
      <c r="M372" s="52"/>
      <c r="N372" s="153"/>
      <c r="R372" s="52"/>
      <c r="S372" s="153"/>
    </row>
    <row r="373" spans="2:19" ht="19.5" customHeight="1">
      <c r="B373" s="44">
        <f t="shared" si="36"/>
        <v>367</v>
      </c>
      <c r="C373" s="75"/>
      <c r="D373" s="45"/>
      <c r="E373" s="46" t="s">
        <v>1426</v>
      </c>
      <c r="F373" s="66" t="s">
        <v>3446</v>
      </c>
      <c r="G373" s="48" t="s">
        <v>72</v>
      </c>
      <c r="H373" s="58" t="s">
        <v>3191</v>
      </c>
      <c r="I373" s="66"/>
      <c r="M373" s="52"/>
      <c r="N373" s="153"/>
      <c r="R373" s="52"/>
      <c r="S373" s="153"/>
    </row>
    <row r="374" spans="2:19" ht="19.5" customHeight="1">
      <c r="B374" s="44">
        <f t="shared" si="36"/>
        <v>368</v>
      </c>
      <c r="C374" s="75"/>
      <c r="D374" s="45"/>
      <c r="E374" s="46" t="s">
        <v>1427</v>
      </c>
      <c r="F374" s="66" t="s">
        <v>3446</v>
      </c>
      <c r="G374" s="60" t="s">
        <v>1427</v>
      </c>
      <c r="H374" s="58" t="s">
        <v>3330</v>
      </c>
      <c r="I374" s="66"/>
      <c r="M374" s="52"/>
      <c r="N374" s="153"/>
      <c r="R374" s="52"/>
      <c r="S374" s="153"/>
    </row>
    <row r="375" spans="2:19" ht="19.5" customHeight="1">
      <c r="B375" s="44">
        <f t="shared" si="36"/>
        <v>369</v>
      </c>
      <c r="C375" s="75">
        <v>4</v>
      </c>
      <c r="D375" s="69" t="s">
        <v>4229</v>
      </c>
      <c r="E375" s="46" t="s">
        <v>623</v>
      </c>
      <c r="F375" s="66" t="s">
        <v>3446</v>
      </c>
      <c r="G375" s="48" t="s">
        <v>3331</v>
      </c>
      <c r="H375" s="56" t="s">
        <v>3223</v>
      </c>
      <c r="I375" s="66"/>
      <c r="M375" s="52"/>
      <c r="N375" s="153"/>
      <c r="R375" s="52"/>
      <c r="S375" s="153"/>
    </row>
    <row r="376" spans="2:19" ht="19.5" customHeight="1">
      <c r="B376" s="44">
        <f t="shared" si="36"/>
        <v>370</v>
      </c>
      <c r="C376" s="75">
        <v>3</v>
      </c>
      <c r="D376" s="69" t="s">
        <v>4072</v>
      </c>
      <c r="E376" s="46" t="s">
        <v>439</v>
      </c>
      <c r="F376" s="66" t="s">
        <v>3446</v>
      </c>
      <c r="G376" s="60" t="s">
        <v>963</v>
      </c>
      <c r="H376" s="58" t="s">
        <v>3287</v>
      </c>
      <c r="I376" s="66"/>
      <c r="M376" s="52"/>
      <c r="N376" s="153"/>
      <c r="R376" s="52"/>
      <c r="S376" s="153"/>
    </row>
    <row r="377" spans="2:19" ht="19.5" customHeight="1">
      <c r="B377" s="44">
        <f t="shared" si="36"/>
        <v>371</v>
      </c>
      <c r="C377" s="75">
        <v>4</v>
      </c>
      <c r="D377" s="69" t="s">
        <v>4286</v>
      </c>
      <c r="E377" s="46" t="s">
        <v>624</v>
      </c>
      <c r="F377" s="66" t="s">
        <v>3446</v>
      </c>
      <c r="G377" s="48" t="s">
        <v>3167</v>
      </c>
      <c r="H377" s="56" t="s">
        <v>3215</v>
      </c>
      <c r="I377" s="66"/>
      <c r="M377" s="52"/>
      <c r="N377" s="153"/>
      <c r="R377" s="52"/>
      <c r="S377" s="153"/>
    </row>
    <row r="378" spans="2:19" ht="19.5" customHeight="1">
      <c r="B378" s="44">
        <f t="shared" si="36"/>
        <v>372</v>
      </c>
      <c r="C378" s="75">
        <v>3</v>
      </c>
      <c r="D378" s="69" t="s">
        <v>4073</v>
      </c>
      <c r="E378" s="46" t="s">
        <v>440</v>
      </c>
      <c r="F378" s="66" t="s">
        <v>3446</v>
      </c>
      <c r="G378" s="48" t="s">
        <v>350</v>
      </c>
      <c r="H378" s="58" t="s">
        <v>3186</v>
      </c>
      <c r="I378" s="66"/>
      <c r="M378" s="52"/>
      <c r="N378" s="153"/>
      <c r="R378" s="52"/>
      <c r="S378" s="153"/>
    </row>
    <row r="379" spans="2:19" ht="19.5" customHeight="1">
      <c r="B379" s="44">
        <f t="shared" si="36"/>
        <v>373</v>
      </c>
      <c r="C379" s="75">
        <v>3</v>
      </c>
      <c r="D379" s="69" t="s">
        <v>4074</v>
      </c>
      <c r="E379" s="46" t="s">
        <v>441</v>
      </c>
      <c r="F379" s="66" t="s">
        <v>3446</v>
      </c>
      <c r="G379" s="48" t="s">
        <v>28</v>
      </c>
      <c r="H379" s="59" t="s">
        <v>3209</v>
      </c>
      <c r="I379" s="66"/>
      <c r="M379" s="52"/>
      <c r="N379" s="153"/>
      <c r="R379" s="52"/>
      <c r="S379" s="153"/>
    </row>
    <row r="380" spans="2:19" ht="19.5" customHeight="1">
      <c r="B380" s="44">
        <f t="shared" si="36"/>
        <v>374</v>
      </c>
      <c r="C380" s="75"/>
      <c r="D380" s="45"/>
      <c r="E380" s="46" t="s">
        <v>1428</v>
      </c>
      <c r="F380" s="66" t="s">
        <v>3446</v>
      </c>
      <c r="G380" s="48" t="s">
        <v>28</v>
      </c>
      <c r="H380" s="59" t="s">
        <v>3209</v>
      </c>
      <c r="I380" s="66"/>
      <c r="M380" s="52"/>
      <c r="N380" s="153"/>
      <c r="R380" s="52"/>
      <c r="S380" s="153"/>
    </row>
    <row r="381" spans="2:19" ht="19.5" customHeight="1">
      <c r="B381" s="44">
        <f t="shared" si="36"/>
        <v>375</v>
      </c>
      <c r="C381" s="75">
        <v>3</v>
      </c>
      <c r="D381" s="69" t="s">
        <v>4075</v>
      </c>
      <c r="E381" s="46" t="s">
        <v>442</v>
      </c>
      <c r="F381" s="66" t="s">
        <v>3446</v>
      </c>
      <c r="G381" s="48" t="s">
        <v>3179</v>
      </c>
      <c r="H381" s="58" t="s">
        <v>3189</v>
      </c>
      <c r="I381" s="66"/>
      <c r="M381" s="52"/>
      <c r="N381" s="153"/>
      <c r="R381" s="52"/>
      <c r="S381" s="153"/>
    </row>
    <row r="382" spans="2:19" ht="19.5" customHeight="1">
      <c r="B382" s="44">
        <f t="shared" si="36"/>
        <v>376</v>
      </c>
      <c r="C382" s="75">
        <v>5</v>
      </c>
      <c r="D382" s="69" t="s">
        <v>4565</v>
      </c>
      <c r="E382" s="46" t="s">
        <v>796</v>
      </c>
      <c r="F382" s="66" t="s">
        <v>3446</v>
      </c>
      <c r="G382" s="48" t="s">
        <v>3270</v>
      </c>
      <c r="H382" s="56" t="s">
        <v>3269</v>
      </c>
      <c r="I382" s="66"/>
      <c r="M382" s="52"/>
      <c r="N382" s="153"/>
      <c r="R382" s="52"/>
      <c r="S382" s="153"/>
    </row>
    <row r="383" spans="2:19" ht="19.5" customHeight="1">
      <c r="B383" s="44">
        <f t="shared" si="36"/>
        <v>377</v>
      </c>
      <c r="C383" s="75">
        <v>3</v>
      </c>
      <c r="D383" s="69" t="s">
        <v>4076</v>
      </c>
      <c r="E383" s="46" t="s">
        <v>443</v>
      </c>
      <c r="F383" s="66" t="s">
        <v>3446</v>
      </c>
      <c r="G383" s="48" t="s">
        <v>3240</v>
      </c>
      <c r="H383" s="56" t="s">
        <v>3241</v>
      </c>
      <c r="I383" s="66"/>
      <c r="M383" s="52"/>
      <c r="N383" s="153"/>
      <c r="R383" s="52"/>
      <c r="S383" s="153"/>
    </row>
    <row r="384" spans="2:19" ht="19.5" customHeight="1">
      <c r="B384" s="44">
        <f t="shared" si="36"/>
        <v>378</v>
      </c>
      <c r="C384" s="75">
        <v>4</v>
      </c>
      <c r="D384" s="69" t="s">
        <v>4287</v>
      </c>
      <c r="E384" s="46" t="s">
        <v>625</v>
      </c>
      <c r="F384" s="66" t="s">
        <v>3446</v>
      </c>
      <c r="G384" s="48" t="s">
        <v>28</v>
      </c>
      <c r="H384" s="59" t="s">
        <v>3209</v>
      </c>
      <c r="I384" s="66"/>
      <c r="M384" s="52"/>
      <c r="N384" s="153"/>
      <c r="R384" s="52"/>
      <c r="S384" s="153"/>
    </row>
    <row r="385" spans="2:19" ht="19.5" customHeight="1">
      <c r="B385" s="44">
        <f t="shared" si="36"/>
        <v>379</v>
      </c>
      <c r="C385" s="75"/>
      <c r="D385" s="45"/>
      <c r="E385" s="46" t="s">
        <v>1429</v>
      </c>
      <c r="F385" s="66" t="s">
        <v>3446</v>
      </c>
      <c r="G385" s="48" t="s">
        <v>21</v>
      </c>
      <c r="H385" s="58" t="s">
        <v>3184</v>
      </c>
      <c r="I385" s="66"/>
      <c r="M385" s="52"/>
      <c r="N385" s="153"/>
      <c r="R385" s="52"/>
      <c r="S385" s="153"/>
    </row>
    <row r="386" spans="2:19" ht="19.5" customHeight="1">
      <c r="B386" s="44">
        <f t="shared" si="36"/>
        <v>380</v>
      </c>
      <c r="C386" s="75"/>
      <c r="D386" s="45"/>
      <c r="E386" s="46" t="s">
        <v>1430</v>
      </c>
      <c r="F386" s="66" t="s">
        <v>3446</v>
      </c>
      <c r="G386" s="60" t="s">
        <v>963</v>
      </c>
      <c r="H386" s="58" t="s">
        <v>3287</v>
      </c>
      <c r="I386" s="66"/>
      <c r="M386" s="52"/>
      <c r="N386" s="153"/>
      <c r="R386" s="52"/>
      <c r="S386" s="153"/>
    </row>
    <row r="387" spans="2:19" ht="19.5" customHeight="1">
      <c r="B387" s="44">
        <f t="shared" si="36"/>
        <v>381</v>
      </c>
      <c r="C387" s="75">
        <v>2</v>
      </c>
      <c r="D387" s="69" t="s">
        <v>3893</v>
      </c>
      <c r="E387" s="46" t="s">
        <v>109</v>
      </c>
      <c r="F387" s="66" t="s">
        <v>3447</v>
      </c>
      <c r="G387" s="60" t="s">
        <v>109</v>
      </c>
      <c r="H387" s="58" t="s">
        <v>3327</v>
      </c>
      <c r="I387" s="66"/>
      <c r="M387" s="52"/>
      <c r="N387" s="153"/>
      <c r="R387" s="52"/>
      <c r="S387" s="153"/>
    </row>
    <row r="388" spans="2:19" ht="19.5" customHeight="1">
      <c r="B388" s="44">
        <f t="shared" si="36"/>
        <v>382</v>
      </c>
      <c r="C388" s="75">
        <v>3</v>
      </c>
      <c r="D388" s="69" t="s">
        <v>4077</v>
      </c>
      <c r="E388" s="46" t="s">
        <v>444</v>
      </c>
      <c r="F388" s="66" t="s">
        <v>3448</v>
      </c>
      <c r="G388" s="60" t="s">
        <v>3333</v>
      </c>
      <c r="H388" s="58" t="s">
        <v>3332</v>
      </c>
      <c r="I388" s="66"/>
      <c r="M388" s="52"/>
      <c r="N388" s="153"/>
      <c r="R388" s="52"/>
      <c r="S388" s="153"/>
    </row>
    <row r="389" spans="2:19" ht="19.5" customHeight="1">
      <c r="B389" s="44">
        <f t="shared" si="36"/>
        <v>383</v>
      </c>
      <c r="C389" s="75"/>
      <c r="D389" s="45"/>
      <c r="E389" s="46" t="s">
        <v>1431</v>
      </c>
      <c r="F389" s="66" t="s">
        <v>3448</v>
      </c>
      <c r="G389" s="48" t="s">
        <v>3196</v>
      </c>
      <c r="H389" s="59" t="s">
        <v>3197</v>
      </c>
      <c r="I389" s="66"/>
      <c r="M389" s="52"/>
      <c r="N389" s="153"/>
      <c r="R389" s="52"/>
      <c r="S389" s="153"/>
    </row>
    <row r="390" spans="2:19" ht="19.5" customHeight="1">
      <c r="B390" s="44">
        <f t="shared" si="36"/>
        <v>384</v>
      </c>
      <c r="C390" s="75">
        <v>5</v>
      </c>
      <c r="D390" s="69" t="s">
        <v>4343</v>
      </c>
      <c r="E390" s="46" t="s">
        <v>797</v>
      </c>
      <c r="F390" s="66" t="s">
        <v>3448</v>
      </c>
      <c r="G390" s="48" t="s">
        <v>3251</v>
      </c>
      <c r="H390" s="56" t="s">
        <v>3250</v>
      </c>
      <c r="I390" s="66"/>
      <c r="M390" s="52"/>
      <c r="N390" s="153"/>
      <c r="R390" s="52"/>
      <c r="S390" s="153"/>
    </row>
    <row r="391" spans="2:19" ht="19.5" customHeight="1">
      <c r="B391" s="44">
        <f t="shared" ref="B391:B454" si="37">ROW()-6</f>
        <v>385</v>
      </c>
      <c r="C391" s="75"/>
      <c r="D391" s="45"/>
      <c r="E391" s="46" t="s">
        <v>234</v>
      </c>
      <c r="F391" s="66" t="s">
        <v>3448</v>
      </c>
      <c r="G391" s="48" t="s">
        <v>3183</v>
      </c>
      <c r="H391" s="58" t="s">
        <v>3185</v>
      </c>
      <c r="I391" s="66"/>
      <c r="M391" s="52"/>
      <c r="N391" s="153"/>
      <c r="R391" s="52"/>
      <c r="S391" s="153"/>
    </row>
    <row r="392" spans="2:19" ht="19.5" customHeight="1">
      <c r="B392" s="44">
        <f t="shared" si="37"/>
        <v>386</v>
      </c>
      <c r="C392" s="75"/>
      <c r="D392" s="45"/>
      <c r="E392" s="46" t="s">
        <v>141</v>
      </c>
      <c r="F392" s="66" t="s">
        <v>3448</v>
      </c>
      <c r="G392" s="48" t="s">
        <v>3183</v>
      </c>
      <c r="H392" s="58" t="s">
        <v>3185</v>
      </c>
      <c r="I392" s="66"/>
      <c r="M392" s="52"/>
      <c r="N392" s="153"/>
      <c r="R392" s="52"/>
      <c r="S392" s="153"/>
    </row>
    <row r="393" spans="2:19" ht="19.5" customHeight="1">
      <c r="B393" s="44">
        <f t="shared" si="37"/>
        <v>387</v>
      </c>
      <c r="C393" s="75">
        <v>4</v>
      </c>
      <c r="D393" s="69" t="s">
        <v>4288</v>
      </c>
      <c r="E393" s="46" t="s">
        <v>140</v>
      </c>
      <c r="F393" s="66" t="s">
        <v>3448</v>
      </c>
      <c r="G393" s="60" t="s">
        <v>33</v>
      </c>
      <c r="H393" s="58" t="s">
        <v>3334</v>
      </c>
      <c r="I393" s="66"/>
      <c r="M393" s="52"/>
      <c r="N393" s="153"/>
      <c r="R393" s="52"/>
      <c r="S393" s="153"/>
    </row>
    <row r="394" spans="2:19" ht="19.5" customHeight="1">
      <c r="B394" s="44">
        <f t="shared" si="37"/>
        <v>388</v>
      </c>
      <c r="C394" s="75"/>
      <c r="D394" s="45"/>
      <c r="E394" s="46" t="s">
        <v>1432</v>
      </c>
      <c r="F394" s="66" t="s">
        <v>3448</v>
      </c>
      <c r="G394" s="48" t="s">
        <v>3253</v>
      </c>
      <c r="H394" s="56" t="s">
        <v>3252</v>
      </c>
      <c r="I394" s="66"/>
      <c r="M394" s="52"/>
      <c r="N394" s="153"/>
      <c r="R394" s="52"/>
      <c r="S394" s="153"/>
    </row>
    <row r="395" spans="2:19" ht="19.5" customHeight="1">
      <c r="B395" s="44">
        <f t="shared" si="37"/>
        <v>389</v>
      </c>
      <c r="C395" s="75">
        <v>5</v>
      </c>
      <c r="D395" s="69" t="s">
        <v>4566</v>
      </c>
      <c r="E395" s="46" t="s">
        <v>798</v>
      </c>
      <c r="F395" s="66" t="s">
        <v>3448</v>
      </c>
      <c r="G395" s="48" t="s">
        <v>1204</v>
      </c>
      <c r="H395" s="56" t="s">
        <v>3225</v>
      </c>
      <c r="I395" s="66"/>
      <c r="M395" s="52"/>
      <c r="N395" s="153"/>
      <c r="R395" s="52"/>
      <c r="S395" s="153"/>
    </row>
    <row r="396" spans="2:19" ht="19.5" customHeight="1">
      <c r="B396" s="44">
        <f t="shared" si="37"/>
        <v>390</v>
      </c>
      <c r="C396" s="75"/>
      <c r="D396" s="45"/>
      <c r="E396" s="46" t="s">
        <v>1433</v>
      </c>
      <c r="F396" s="66" t="s">
        <v>3448</v>
      </c>
      <c r="G396" s="60" t="s">
        <v>3336</v>
      </c>
      <c r="H396" s="58" t="s">
        <v>3335</v>
      </c>
      <c r="I396" s="66"/>
      <c r="M396" s="52"/>
      <c r="N396" s="153"/>
      <c r="R396" s="52"/>
      <c r="S396" s="153"/>
    </row>
    <row r="397" spans="2:19" ht="19.5" customHeight="1">
      <c r="B397" s="44">
        <f t="shared" si="37"/>
        <v>391</v>
      </c>
      <c r="C397" s="75">
        <v>2</v>
      </c>
      <c r="D397" s="69" t="s">
        <v>3894</v>
      </c>
      <c r="E397" s="46" t="s">
        <v>110</v>
      </c>
      <c r="F397" s="66" t="s">
        <v>3449</v>
      </c>
      <c r="G397" s="60" t="s">
        <v>110</v>
      </c>
      <c r="H397" s="58" t="s">
        <v>3337</v>
      </c>
      <c r="I397" s="66"/>
      <c r="M397" s="52"/>
      <c r="N397" s="153"/>
      <c r="R397" s="52"/>
      <c r="S397" s="153"/>
    </row>
    <row r="398" spans="2:19" ht="19.5" customHeight="1">
      <c r="B398" s="44">
        <f t="shared" si="37"/>
        <v>392</v>
      </c>
      <c r="C398" s="75"/>
      <c r="D398" s="45"/>
      <c r="E398" s="46" t="s">
        <v>1434</v>
      </c>
      <c r="F398" s="66" t="s">
        <v>3449</v>
      </c>
      <c r="G398" s="48" t="s">
        <v>3168</v>
      </c>
      <c r="H398" s="56" t="s">
        <v>3228</v>
      </c>
      <c r="I398" s="66"/>
      <c r="M398" s="52"/>
      <c r="N398" s="153"/>
      <c r="R398" s="52"/>
      <c r="S398" s="153"/>
    </row>
    <row r="399" spans="2:19" ht="19.5" customHeight="1">
      <c r="B399" s="44">
        <f t="shared" si="37"/>
        <v>393</v>
      </c>
      <c r="C399" s="75">
        <v>4</v>
      </c>
      <c r="D399" s="69" t="s">
        <v>4289</v>
      </c>
      <c r="E399" s="46" t="s">
        <v>626</v>
      </c>
      <c r="F399" s="66" t="s">
        <v>3449</v>
      </c>
      <c r="G399" s="48" t="s">
        <v>3167</v>
      </c>
      <c r="H399" s="56" t="s">
        <v>3215</v>
      </c>
      <c r="I399" s="66"/>
      <c r="M399" s="52"/>
      <c r="N399" s="153"/>
      <c r="R399" s="52"/>
      <c r="S399" s="153"/>
    </row>
    <row r="400" spans="2:19" ht="19.5" customHeight="1">
      <c r="B400" s="44">
        <f t="shared" si="37"/>
        <v>394</v>
      </c>
      <c r="C400" s="75"/>
      <c r="D400" s="45"/>
      <c r="E400" s="46" t="s">
        <v>1435</v>
      </c>
      <c r="F400" s="66" t="s">
        <v>3450</v>
      </c>
      <c r="G400" s="48" t="s">
        <v>3196</v>
      </c>
      <c r="H400" s="59" t="s">
        <v>3197</v>
      </c>
      <c r="I400" s="66"/>
      <c r="M400" s="52"/>
      <c r="N400" s="153"/>
      <c r="R400" s="52"/>
      <c r="S400" s="153"/>
    </row>
    <row r="401" spans="2:19" ht="19.5" customHeight="1">
      <c r="B401" s="44">
        <f t="shared" si="37"/>
        <v>395</v>
      </c>
      <c r="C401" s="75">
        <v>4</v>
      </c>
      <c r="D401" s="69" t="s">
        <v>4290</v>
      </c>
      <c r="E401" s="46" t="s">
        <v>627</v>
      </c>
      <c r="F401" s="66" t="s">
        <v>3450</v>
      </c>
      <c r="G401" s="60" t="s">
        <v>3339</v>
      </c>
      <c r="H401" s="58" t="s">
        <v>3338</v>
      </c>
      <c r="I401" s="66"/>
      <c r="M401" s="52"/>
      <c r="N401" s="153"/>
      <c r="R401" s="52"/>
      <c r="S401" s="153"/>
    </row>
    <row r="402" spans="2:19" ht="19.5" customHeight="1">
      <c r="B402" s="44">
        <f t="shared" si="37"/>
        <v>396</v>
      </c>
      <c r="C402" s="75"/>
      <c r="D402" s="45"/>
      <c r="E402" s="46" t="s">
        <v>1436</v>
      </c>
      <c r="F402" s="66" t="s">
        <v>3450</v>
      </c>
      <c r="G402" s="48" t="s">
        <v>21</v>
      </c>
      <c r="H402" s="58" t="s">
        <v>3184</v>
      </c>
      <c r="I402" s="66"/>
      <c r="M402" s="52"/>
      <c r="N402" s="153"/>
      <c r="R402" s="52"/>
      <c r="S402" s="153"/>
    </row>
    <row r="403" spans="2:19" ht="19.5" customHeight="1">
      <c r="B403" s="44">
        <f t="shared" si="37"/>
        <v>397</v>
      </c>
      <c r="C403" s="75"/>
      <c r="D403" s="45"/>
      <c r="E403" s="46" t="s">
        <v>1437</v>
      </c>
      <c r="F403" s="66" t="s">
        <v>3450</v>
      </c>
      <c r="G403" s="48" t="s">
        <v>3182</v>
      </c>
      <c r="H403" s="56" t="s">
        <v>3238</v>
      </c>
      <c r="I403" s="66"/>
      <c r="M403" s="52"/>
      <c r="N403" s="153"/>
      <c r="R403" s="52"/>
      <c r="S403" s="153"/>
    </row>
    <row r="404" spans="2:19" ht="19.5" customHeight="1">
      <c r="B404" s="44">
        <f t="shared" si="37"/>
        <v>398</v>
      </c>
      <c r="C404" s="75">
        <v>2</v>
      </c>
      <c r="D404" s="69" t="s">
        <v>3895</v>
      </c>
      <c r="E404" s="46" t="s">
        <v>111</v>
      </c>
      <c r="F404" s="66" t="s">
        <v>3450</v>
      </c>
      <c r="G404" s="60" t="s">
        <v>3341</v>
      </c>
      <c r="H404" s="58" t="s">
        <v>3340</v>
      </c>
      <c r="I404" s="66"/>
      <c r="M404" s="52"/>
      <c r="N404" s="153"/>
      <c r="R404" s="52"/>
      <c r="S404" s="153"/>
    </row>
    <row r="405" spans="2:19" ht="19.5" customHeight="1">
      <c r="B405" s="44">
        <f t="shared" si="37"/>
        <v>399</v>
      </c>
      <c r="C405" s="75"/>
      <c r="D405" s="45"/>
      <c r="E405" s="46" t="s">
        <v>1438</v>
      </c>
      <c r="F405" s="66" t="s">
        <v>3450</v>
      </c>
      <c r="G405" s="60" t="s">
        <v>3341</v>
      </c>
      <c r="H405" s="58" t="s">
        <v>3340</v>
      </c>
      <c r="I405" s="66"/>
      <c r="M405" s="52"/>
      <c r="N405" s="153"/>
      <c r="R405" s="52"/>
      <c r="S405" s="153"/>
    </row>
    <row r="406" spans="2:19" ht="19.5" customHeight="1">
      <c r="B406" s="44">
        <f t="shared" si="37"/>
        <v>400</v>
      </c>
      <c r="C406" s="75">
        <v>6</v>
      </c>
      <c r="D406" s="69" t="s">
        <v>4711</v>
      </c>
      <c r="E406" s="46" t="s">
        <v>954</v>
      </c>
      <c r="F406" s="66" t="s">
        <v>3450</v>
      </c>
      <c r="G406" s="48" t="s">
        <v>40</v>
      </c>
      <c r="H406" s="58" t="s">
        <v>3193</v>
      </c>
      <c r="I406" s="66"/>
      <c r="M406" s="52"/>
      <c r="N406" s="153"/>
      <c r="R406" s="52"/>
      <c r="S406" s="153"/>
    </row>
    <row r="407" spans="2:19" ht="19.5" customHeight="1">
      <c r="B407" s="44">
        <f t="shared" si="37"/>
        <v>401</v>
      </c>
      <c r="C407" s="75">
        <v>4</v>
      </c>
      <c r="D407" s="69" t="s">
        <v>4291</v>
      </c>
      <c r="E407" s="46" t="s">
        <v>628</v>
      </c>
      <c r="F407" s="66" t="s">
        <v>3450</v>
      </c>
      <c r="G407" s="60" t="s">
        <v>34</v>
      </c>
      <c r="H407" s="58" t="s">
        <v>3342</v>
      </c>
      <c r="I407" s="66"/>
      <c r="M407" s="52"/>
      <c r="N407" s="153"/>
      <c r="R407" s="52"/>
      <c r="S407" s="153"/>
    </row>
    <row r="408" spans="2:19" ht="19.5" customHeight="1">
      <c r="B408" s="44">
        <f t="shared" si="37"/>
        <v>402</v>
      </c>
      <c r="C408" s="75"/>
      <c r="D408" s="45"/>
      <c r="E408" s="46" t="s">
        <v>1439</v>
      </c>
      <c r="F408" s="66" t="s">
        <v>3450</v>
      </c>
      <c r="G408" s="48" t="s">
        <v>3167</v>
      </c>
      <c r="H408" s="56" t="s">
        <v>3215</v>
      </c>
      <c r="I408" s="66"/>
      <c r="M408" s="52"/>
      <c r="N408" s="153"/>
      <c r="R408" s="52"/>
      <c r="S408" s="153"/>
    </row>
    <row r="409" spans="2:19" ht="19.5" customHeight="1">
      <c r="B409" s="44">
        <f t="shared" si="37"/>
        <v>403</v>
      </c>
      <c r="C409" s="75"/>
      <c r="D409" s="45"/>
      <c r="E409" s="46" t="s">
        <v>1440</v>
      </c>
      <c r="F409" s="66" t="s">
        <v>3450</v>
      </c>
      <c r="G409" s="48" t="s">
        <v>25</v>
      </c>
      <c r="H409" s="58" t="s">
        <v>3190</v>
      </c>
      <c r="I409" s="66"/>
      <c r="M409" s="52"/>
      <c r="N409" s="153"/>
      <c r="R409" s="52"/>
      <c r="S409" s="153"/>
    </row>
    <row r="410" spans="2:19" ht="19.5" customHeight="1">
      <c r="B410" s="44">
        <f t="shared" si="37"/>
        <v>404</v>
      </c>
      <c r="C410" s="75"/>
      <c r="D410" s="45"/>
      <c r="E410" s="46" t="s">
        <v>1441</v>
      </c>
      <c r="F410" s="66" t="s">
        <v>3450</v>
      </c>
      <c r="G410" s="48" t="s">
        <v>3183</v>
      </c>
      <c r="H410" s="58" t="s">
        <v>3185</v>
      </c>
      <c r="I410" s="66"/>
      <c r="M410" s="52"/>
      <c r="N410" s="153"/>
      <c r="R410" s="52"/>
      <c r="S410" s="153"/>
    </row>
    <row r="411" spans="2:19" ht="19.5" customHeight="1">
      <c r="B411" s="44">
        <f t="shared" si="37"/>
        <v>405</v>
      </c>
      <c r="C411" s="75"/>
      <c r="D411" s="45"/>
      <c r="E411" s="46" t="s">
        <v>142</v>
      </c>
      <c r="F411" s="66" t="s">
        <v>3450</v>
      </c>
      <c r="G411" s="48" t="s">
        <v>3182</v>
      </c>
      <c r="H411" s="56" t="s">
        <v>3238</v>
      </c>
      <c r="I411" s="66"/>
      <c r="M411" s="52"/>
      <c r="N411" s="153"/>
      <c r="R411" s="52"/>
      <c r="S411" s="153"/>
    </row>
    <row r="412" spans="2:19" ht="19.5" customHeight="1">
      <c r="B412" s="44">
        <f t="shared" si="37"/>
        <v>406</v>
      </c>
      <c r="C412" s="75"/>
      <c r="D412" s="45"/>
      <c r="E412" s="46" t="s">
        <v>1442</v>
      </c>
      <c r="F412" s="66" t="s">
        <v>3450</v>
      </c>
      <c r="G412" s="48" t="s">
        <v>350</v>
      </c>
      <c r="H412" s="58" t="s">
        <v>3186</v>
      </c>
      <c r="I412" s="66"/>
      <c r="M412" s="52"/>
      <c r="N412" s="153"/>
      <c r="R412" s="52"/>
      <c r="S412" s="153"/>
    </row>
    <row r="413" spans="2:19" ht="19.5" customHeight="1">
      <c r="B413" s="44">
        <f t="shared" si="37"/>
        <v>407</v>
      </c>
      <c r="C413" s="75"/>
      <c r="D413" s="45"/>
      <c r="E413" s="46" t="s">
        <v>1443</v>
      </c>
      <c r="F413" s="66" t="s">
        <v>3450</v>
      </c>
      <c r="G413" s="48" t="s">
        <v>350</v>
      </c>
      <c r="H413" s="58" t="s">
        <v>3186</v>
      </c>
      <c r="I413" s="66"/>
      <c r="M413" s="52"/>
      <c r="N413" s="153"/>
      <c r="R413" s="52"/>
      <c r="S413" s="153"/>
    </row>
    <row r="414" spans="2:19" ht="19.5" customHeight="1">
      <c r="B414" s="44">
        <f t="shared" si="37"/>
        <v>408</v>
      </c>
      <c r="C414" s="75">
        <v>6</v>
      </c>
      <c r="D414" s="69" t="s">
        <v>4712</v>
      </c>
      <c r="E414" s="46" t="s">
        <v>955</v>
      </c>
      <c r="F414" s="66" t="s">
        <v>3450</v>
      </c>
      <c r="G414" s="48" t="s">
        <v>17</v>
      </c>
      <c r="H414" s="59" t="s">
        <v>3201</v>
      </c>
      <c r="I414" s="66"/>
      <c r="M414" s="52"/>
      <c r="N414" s="153"/>
      <c r="R414" s="52"/>
      <c r="S414" s="153"/>
    </row>
    <row r="415" spans="2:19" ht="19.5" customHeight="1">
      <c r="B415" s="44">
        <f t="shared" si="37"/>
        <v>409</v>
      </c>
      <c r="C415" s="75"/>
      <c r="D415" s="45"/>
      <c r="E415" s="46" t="s">
        <v>1444</v>
      </c>
      <c r="F415" s="66" t="s">
        <v>3450</v>
      </c>
      <c r="G415" s="48" t="s">
        <v>17</v>
      </c>
      <c r="H415" s="59" t="s">
        <v>3201</v>
      </c>
      <c r="I415" s="66"/>
      <c r="M415" s="52"/>
      <c r="N415" s="153"/>
      <c r="R415" s="52"/>
      <c r="S415" s="153"/>
    </row>
    <row r="416" spans="2:19" ht="19.5" customHeight="1">
      <c r="B416" s="44">
        <f t="shared" si="37"/>
        <v>410</v>
      </c>
      <c r="C416" s="75">
        <v>2</v>
      </c>
      <c r="D416" s="69" t="s">
        <v>3896</v>
      </c>
      <c r="E416" s="46" t="s">
        <v>112</v>
      </c>
      <c r="F416" s="66" t="s">
        <v>3450</v>
      </c>
      <c r="G416" s="48" t="s">
        <v>108</v>
      </c>
      <c r="H416" s="59" t="s">
        <v>3212</v>
      </c>
      <c r="I416" s="66"/>
      <c r="M416" s="52"/>
      <c r="N416" s="153"/>
      <c r="R416" s="52"/>
      <c r="S416" s="153"/>
    </row>
    <row r="417" spans="2:19" ht="19.5" customHeight="1">
      <c r="B417" s="44">
        <f t="shared" si="37"/>
        <v>411</v>
      </c>
      <c r="C417" s="75">
        <v>2</v>
      </c>
      <c r="D417" s="69" t="s">
        <v>3897</v>
      </c>
      <c r="E417" s="46" t="s">
        <v>113</v>
      </c>
      <c r="F417" s="66" t="s">
        <v>3450</v>
      </c>
      <c r="G417" s="48" t="s">
        <v>3270</v>
      </c>
      <c r="H417" s="56" t="s">
        <v>3269</v>
      </c>
      <c r="I417" s="66"/>
      <c r="M417" s="52"/>
      <c r="N417" s="153"/>
      <c r="R417" s="52"/>
      <c r="S417" s="153"/>
    </row>
    <row r="418" spans="2:19" ht="19.5" customHeight="1">
      <c r="B418" s="44">
        <f t="shared" si="37"/>
        <v>412</v>
      </c>
      <c r="C418" s="75">
        <v>6</v>
      </c>
      <c r="D418" s="69" t="s">
        <v>4386</v>
      </c>
      <c r="E418" s="46" t="s">
        <v>956</v>
      </c>
      <c r="F418" s="66" t="s">
        <v>3450</v>
      </c>
      <c r="G418" s="60" t="s">
        <v>3282</v>
      </c>
      <c r="H418" s="58" t="s">
        <v>3280</v>
      </c>
      <c r="I418" s="66"/>
      <c r="M418" s="52"/>
      <c r="N418" s="153"/>
      <c r="R418" s="52"/>
      <c r="S418" s="153"/>
    </row>
    <row r="419" spans="2:19" ht="19.5" customHeight="1">
      <c r="B419" s="44">
        <f t="shared" si="37"/>
        <v>413</v>
      </c>
      <c r="C419" s="75">
        <v>5</v>
      </c>
      <c r="D419" s="69" t="s">
        <v>4567</v>
      </c>
      <c r="E419" s="46" t="s">
        <v>799</v>
      </c>
      <c r="F419" s="66" t="s">
        <v>3450</v>
      </c>
      <c r="G419" s="48" t="s">
        <v>63</v>
      </c>
      <c r="H419" s="58" t="s">
        <v>3188</v>
      </c>
      <c r="I419" s="66"/>
      <c r="M419" s="52"/>
      <c r="N419" s="153"/>
      <c r="R419" s="52"/>
      <c r="S419" s="153"/>
    </row>
    <row r="420" spans="2:19" ht="19.5" customHeight="1">
      <c r="B420" s="44">
        <f t="shared" si="37"/>
        <v>414</v>
      </c>
      <c r="C420" s="75">
        <v>3</v>
      </c>
      <c r="D420" s="69" t="s">
        <v>4078</v>
      </c>
      <c r="E420" s="46" t="s">
        <v>445</v>
      </c>
      <c r="F420" s="66" t="s">
        <v>3450</v>
      </c>
      <c r="G420" s="48" t="s">
        <v>72</v>
      </c>
      <c r="H420" s="58" t="s">
        <v>3191</v>
      </c>
      <c r="I420" s="66"/>
      <c r="M420" s="52"/>
      <c r="N420" s="153"/>
      <c r="R420" s="52"/>
      <c r="S420" s="153"/>
    </row>
    <row r="421" spans="2:19" ht="19.5" customHeight="1">
      <c r="B421" s="44">
        <f t="shared" si="37"/>
        <v>415</v>
      </c>
      <c r="C421" s="75"/>
      <c r="D421" s="45"/>
      <c r="E421" s="46" t="s">
        <v>2285</v>
      </c>
      <c r="F421" s="66" t="s">
        <v>3450</v>
      </c>
      <c r="G421" s="60" t="s">
        <v>332</v>
      </c>
      <c r="H421" s="58" t="s">
        <v>3344</v>
      </c>
      <c r="I421" s="66"/>
      <c r="M421" s="52"/>
      <c r="N421" s="153"/>
      <c r="R421" s="52"/>
      <c r="S421" s="153"/>
    </row>
    <row r="422" spans="2:19" ht="19.5" customHeight="1">
      <c r="B422" s="44">
        <f t="shared" si="37"/>
        <v>416</v>
      </c>
      <c r="C422" s="75">
        <v>4</v>
      </c>
      <c r="D422" s="69" t="s">
        <v>4292</v>
      </c>
      <c r="E422" s="46" t="s">
        <v>629</v>
      </c>
      <c r="F422" s="66" t="s">
        <v>3450</v>
      </c>
      <c r="G422" s="47" t="s">
        <v>15</v>
      </c>
      <c r="H422" s="56" t="s">
        <v>3227</v>
      </c>
      <c r="I422" s="66"/>
      <c r="M422" s="52"/>
      <c r="N422" s="153"/>
      <c r="R422" s="52"/>
      <c r="S422" s="153"/>
    </row>
    <row r="423" spans="2:19" ht="19.5" customHeight="1">
      <c r="B423" s="44">
        <f t="shared" si="37"/>
        <v>417</v>
      </c>
      <c r="C423" s="75">
        <v>4</v>
      </c>
      <c r="D423" s="69" t="s">
        <v>4293</v>
      </c>
      <c r="E423" s="46" t="s">
        <v>630</v>
      </c>
      <c r="F423" s="66" t="s">
        <v>3450</v>
      </c>
      <c r="G423" s="60" t="s">
        <v>76</v>
      </c>
      <c r="H423" s="58" t="s">
        <v>3345</v>
      </c>
      <c r="I423" s="66"/>
      <c r="M423" s="52"/>
      <c r="N423" s="153"/>
      <c r="R423" s="52"/>
      <c r="S423" s="153"/>
    </row>
    <row r="424" spans="2:19" ht="19.5" customHeight="1">
      <c r="B424" s="44">
        <f t="shared" si="37"/>
        <v>418</v>
      </c>
      <c r="C424" s="75"/>
      <c r="D424" s="45"/>
      <c r="E424" s="46" t="s">
        <v>1445</v>
      </c>
      <c r="F424" s="66" t="s">
        <v>3450</v>
      </c>
      <c r="G424" s="48" t="s">
        <v>5</v>
      </c>
      <c r="H424" s="56" t="s">
        <v>3218</v>
      </c>
      <c r="I424" s="66"/>
      <c r="M424" s="52"/>
      <c r="N424" s="153"/>
      <c r="R424" s="52"/>
      <c r="S424" s="153"/>
    </row>
    <row r="425" spans="2:19" ht="19.5" customHeight="1">
      <c r="B425" s="44">
        <f t="shared" si="37"/>
        <v>419</v>
      </c>
      <c r="C425" s="75"/>
      <c r="D425" s="45"/>
      <c r="E425" s="46" t="s">
        <v>1446</v>
      </c>
      <c r="F425" s="66" t="s">
        <v>3450</v>
      </c>
      <c r="G425" s="48" t="s">
        <v>388</v>
      </c>
      <c r="H425" s="56" t="s">
        <v>3231</v>
      </c>
      <c r="I425" s="66"/>
      <c r="M425" s="52"/>
      <c r="N425" s="153"/>
      <c r="R425" s="52"/>
      <c r="S425" s="153"/>
    </row>
    <row r="426" spans="2:19" ht="19.5" customHeight="1">
      <c r="B426" s="44">
        <f t="shared" si="37"/>
        <v>420</v>
      </c>
      <c r="C426" s="75"/>
      <c r="D426" s="45"/>
      <c r="E426" s="46" t="s">
        <v>1447</v>
      </c>
      <c r="F426" s="66" t="s">
        <v>3451</v>
      </c>
      <c r="G426" s="48" t="s">
        <v>40</v>
      </c>
      <c r="H426" s="58" t="s">
        <v>3193</v>
      </c>
      <c r="I426" s="66"/>
      <c r="M426" s="52"/>
      <c r="N426" s="153"/>
      <c r="R426" s="52"/>
      <c r="S426" s="153"/>
    </row>
    <row r="427" spans="2:19" ht="19.5" customHeight="1">
      <c r="B427" s="44">
        <f t="shared" si="37"/>
        <v>421</v>
      </c>
      <c r="C427" s="75"/>
      <c r="D427" s="45"/>
      <c r="E427" s="46" t="s">
        <v>1448</v>
      </c>
      <c r="F427" s="66" t="s">
        <v>3451</v>
      </c>
      <c r="G427" s="48" t="s">
        <v>65</v>
      </c>
      <c r="H427" s="58" t="s">
        <v>3187</v>
      </c>
      <c r="I427" s="66"/>
      <c r="M427" s="52"/>
      <c r="N427" s="153"/>
      <c r="R427" s="52"/>
      <c r="S427" s="153"/>
    </row>
    <row r="428" spans="2:19" ht="19.5" customHeight="1">
      <c r="B428" s="44">
        <f t="shared" si="37"/>
        <v>422</v>
      </c>
      <c r="C428" s="75">
        <v>3</v>
      </c>
      <c r="D428" s="69" t="s">
        <v>4079</v>
      </c>
      <c r="E428" s="46" t="s">
        <v>446</v>
      </c>
      <c r="F428" s="66" t="s">
        <v>3451</v>
      </c>
      <c r="G428" s="48" t="s">
        <v>72</v>
      </c>
      <c r="H428" s="58" t="s">
        <v>3191</v>
      </c>
      <c r="I428" s="66"/>
      <c r="M428" s="52"/>
      <c r="N428" s="153"/>
      <c r="R428" s="52"/>
      <c r="S428" s="153"/>
    </row>
    <row r="429" spans="2:19" ht="19.5" customHeight="1">
      <c r="B429" s="44">
        <f t="shared" si="37"/>
        <v>423</v>
      </c>
      <c r="C429" s="75"/>
      <c r="D429" s="45"/>
      <c r="E429" s="46" t="s">
        <v>1449</v>
      </c>
      <c r="F429" s="66" t="s">
        <v>3451</v>
      </c>
      <c r="G429" s="60" t="s">
        <v>3347</v>
      </c>
      <c r="H429" s="58" t="s">
        <v>3346</v>
      </c>
      <c r="I429" s="66"/>
      <c r="M429" s="52"/>
      <c r="N429" s="153"/>
      <c r="R429" s="52"/>
      <c r="S429" s="153"/>
    </row>
    <row r="430" spans="2:19" ht="19.5" customHeight="1">
      <c r="B430" s="44">
        <f t="shared" si="37"/>
        <v>424</v>
      </c>
      <c r="C430" s="75">
        <v>3</v>
      </c>
      <c r="D430" s="69" t="s">
        <v>4080</v>
      </c>
      <c r="E430" s="46" t="s">
        <v>447</v>
      </c>
      <c r="F430" s="66" t="s">
        <v>3452</v>
      </c>
      <c r="G430" s="48" t="s">
        <v>65</v>
      </c>
      <c r="H430" s="58" t="s">
        <v>3187</v>
      </c>
      <c r="I430" s="66"/>
      <c r="M430" s="52"/>
      <c r="N430" s="153"/>
      <c r="R430" s="52"/>
      <c r="S430" s="153"/>
    </row>
    <row r="431" spans="2:19" ht="19.5" customHeight="1">
      <c r="B431" s="44">
        <f t="shared" si="37"/>
        <v>425</v>
      </c>
      <c r="C431" s="75">
        <v>3</v>
      </c>
      <c r="D431" s="69" t="s">
        <v>4030</v>
      </c>
      <c r="E431" s="46" t="s">
        <v>448</v>
      </c>
      <c r="F431" s="66" t="s">
        <v>3452</v>
      </c>
      <c r="G431" s="48" t="s">
        <v>3251</v>
      </c>
      <c r="H431" s="56" t="s">
        <v>3250</v>
      </c>
      <c r="I431" s="66"/>
      <c r="M431" s="52"/>
      <c r="N431" s="153"/>
      <c r="R431" s="52"/>
      <c r="S431" s="153"/>
    </row>
    <row r="432" spans="2:19" ht="19.5" customHeight="1">
      <c r="B432" s="44">
        <f t="shared" si="37"/>
        <v>426</v>
      </c>
      <c r="C432" s="75">
        <v>4</v>
      </c>
      <c r="D432" s="69" t="s">
        <v>4294</v>
      </c>
      <c r="E432" s="46" t="s">
        <v>631</v>
      </c>
      <c r="F432" s="66" t="s">
        <v>3452</v>
      </c>
      <c r="G432" s="48" t="s">
        <v>72</v>
      </c>
      <c r="H432" s="58" t="s">
        <v>3191</v>
      </c>
      <c r="I432" s="66"/>
      <c r="M432" s="52"/>
      <c r="N432" s="153"/>
      <c r="R432" s="52"/>
      <c r="S432" s="153"/>
    </row>
    <row r="433" spans="2:19" ht="19.5" customHeight="1">
      <c r="B433" s="44">
        <f t="shared" si="37"/>
        <v>427</v>
      </c>
      <c r="C433" s="75">
        <v>1</v>
      </c>
      <c r="D433" s="69" t="s">
        <v>3764</v>
      </c>
      <c r="E433" s="46" t="s">
        <v>14</v>
      </c>
      <c r="F433" s="66" t="s">
        <v>3453</v>
      </c>
      <c r="G433" s="48" t="s">
        <v>3240</v>
      </c>
      <c r="H433" s="56" t="s">
        <v>3241</v>
      </c>
      <c r="I433" s="66"/>
      <c r="M433" s="52"/>
      <c r="N433" s="153"/>
      <c r="R433" s="52"/>
      <c r="S433" s="153"/>
    </row>
    <row r="434" spans="2:19" ht="19.5" customHeight="1">
      <c r="B434" s="44">
        <f t="shared" si="37"/>
        <v>428</v>
      </c>
      <c r="C434" s="75"/>
      <c r="D434" s="45"/>
      <c r="E434" s="46" t="s">
        <v>1450</v>
      </c>
      <c r="F434" s="66" t="s">
        <v>3454</v>
      </c>
      <c r="G434" s="60" t="s">
        <v>1450</v>
      </c>
      <c r="H434" s="58" t="s">
        <v>3311</v>
      </c>
      <c r="I434" s="66"/>
      <c r="M434" s="52"/>
      <c r="N434" s="153"/>
      <c r="R434" s="52"/>
      <c r="S434" s="153"/>
    </row>
    <row r="435" spans="2:19" ht="19.5" customHeight="1">
      <c r="B435" s="44">
        <f t="shared" si="37"/>
        <v>429</v>
      </c>
      <c r="C435" s="75"/>
      <c r="D435" s="45"/>
      <c r="E435" s="46" t="s">
        <v>1225</v>
      </c>
      <c r="F435" s="66" t="s">
        <v>3454</v>
      </c>
      <c r="G435" s="60" t="s">
        <v>1225</v>
      </c>
      <c r="H435" s="58" t="s">
        <v>3348</v>
      </c>
      <c r="I435" s="66"/>
      <c r="M435" s="52"/>
      <c r="N435" s="153"/>
      <c r="R435" s="52"/>
      <c r="S435" s="153"/>
    </row>
    <row r="436" spans="2:19" ht="19.5" customHeight="1">
      <c r="B436" s="44">
        <f t="shared" si="37"/>
        <v>430</v>
      </c>
      <c r="C436" s="75">
        <v>5</v>
      </c>
      <c r="D436" s="69" t="s">
        <v>4568</v>
      </c>
      <c r="E436" s="46" t="s">
        <v>800</v>
      </c>
      <c r="F436" s="66" t="s">
        <v>3454</v>
      </c>
      <c r="G436" s="48" t="s">
        <v>63</v>
      </c>
      <c r="H436" s="58" t="s">
        <v>3188</v>
      </c>
      <c r="I436" s="66"/>
      <c r="M436" s="52"/>
      <c r="N436" s="153"/>
      <c r="R436" s="52"/>
      <c r="S436" s="153"/>
    </row>
    <row r="437" spans="2:19" ht="19.5" customHeight="1">
      <c r="B437" s="44">
        <f t="shared" si="37"/>
        <v>431</v>
      </c>
      <c r="C437" s="75">
        <v>2</v>
      </c>
      <c r="D437" s="69" t="s">
        <v>3898</v>
      </c>
      <c r="E437" s="46" t="s">
        <v>114</v>
      </c>
      <c r="F437" s="66" t="s">
        <v>3454</v>
      </c>
      <c r="G437" s="48" t="s">
        <v>3207</v>
      </c>
      <c r="H437" s="59" t="s">
        <v>3208</v>
      </c>
      <c r="I437" s="66"/>
      <c r="M437" s="52"/>
      <c r="N437" s="153"/>
      <c r="R437" s="52"/>
      <c r="S437" s="153"/>
    </row>
    <row r="438" spans="2:19" ht="19.5" customHeight="1">
      <c r="B438" s="44">
        <f t="shared" si="37"/>
        <v>432</v>
      </c>
      <c r="C438" s="75">
        <v>1</v>
      </c>
      <c r="D438" s="69" t="s">
        <v>3765</v>
      </c>
      <c r="E438" s="46" t="s">
        <v>15</v>
      </c>
      <c r="F438" s="66" t="s">
        <v>3454</v>
      </c>
      <c r="G438" s="47" t="s">
        <v>15</v>
      </c>
      <c r="H438" s="56" t="s">
        <v>3227</v>
      </c>
      <c r="I438" s="66"/>
      <c r="M438" s="52"/>
      <c r="N438" s="153"/>
      <c r="R438" s="52"/>
      <c r="S438" s="153"/>
    </row>
    <row r="439" spans="2:19" ht="19.5" customHeight="1">
      <c r="B439" s="44">
        <f t="shared" si="37"/>
        <v>433</v>
      </c>
      <c r="C439" s="75"/>
      <c r="D439" s="45"/>
      <c r="E439" s="46" t="s">
        <v>1451</v>
      </c>
      <c r="F439" s="66" t="s">
        <v>3454</v>
      </c>
      <c r="G439" s="48" t="s">
        <v>3160</v>
      </c>
      <c r="H439" s="59" t="s">
        <v>3204</v>
      </c>
      <c r="I439" s="66"/>
      <c r="M439" s="52"/>
      <c r="N439" s="153"/>
      <c r="R439" s="52"/>
      <c r="S439" s="153"/>
    </row>
    <row r="440" spans="2:19" ht="19.5" customHeight="1">
      <c r="B440" s="44">
        <f t="shared" si="37"/>
        <v>434</v>
      </c>
      <c r="C440" s="75">
        <v>6</v>
      </c>
      <c r="D440" s="69" t="s">
        <v>4365</v>
      </c>
      <c r="E440" s="46" t="s">
        <v>235</v>
      </c>
      <c r="F440" s="66" t="s">
        <v>3454</v>
      </c>
      <c r="G440" s="48" t="s">
        <v>77</v>
      </c>
      <c r="H440" s="56" t="s">
        <v>3255</v>
      </c>
      <c r="I440" s="66"/>
      <c r="M440" s="52"/>
      <c r="N440" s="153"/>
      <c r="R440" s="52"/>
      <c r="S440" s="153"/>
    </row>
    <row r="441" spans="2:19" ht="19.5" customHeight="1">
      <c r="B441" s="44">
        <f t="shared" si="37"/>
        <v>435</v>
      </c>
      <c r="C441" s="75"/>
      <c r="D441" s="45"/>
      <c r="E441" s="46" t="s">
        <v>1452</v>
      </c>
      <c r="F441" s="66" t="s">
        <v>3454</v>
      </c>
      <c r="G441" s="48" t="s">
        <v>3240</v>
      </c>
      <c r="H441" s="56" t="s">
        <v>3241</v>
      </c>
      <c r="I441" s="66"/>
      <c r="M441" s="52"/>
      <c r="N441" s="153"/>
      <c r="R441" s="52"/>
      <c r="S441" s="153"/>
    </row>
    <row r="442" spans="2:19" ht="19.5" customHeight="1">
      <c r="B442" s="44">
        <f t="shared" si="37"/>
        <v>436</v>
      </c>
      <c r="C442" s="75">
        <v>6</v>
      </c>
      <c r="D442" s="69" t="s">
        <v>4713</v>
      </c>
      <c r="E442" s="46" t="s">
        <v>957</v>
      </c>
      <c r="F442" s="66" t="s">
        <v>3454</v>
      </c>
      <c r="G442" s="48" t="s">
        <v>57</v>
      </c>
      <c r="H442" s="56" t="s">
        <v>3262</v>
      </c>
      <c r="I442" s="66"/>
      <c r="M442" s="52"/>
      <c r="N442" s="153"/>
      <c r="R442" s="52"/>
      <c r="S442" s="153"/>
    </row>
    <row r="443" spans="2:19" ht="19.5" customHeight="1">
      <c r="B443" s="44">
        <f t="shared" si="37"/>
        <v>437</v>
      </c>
      <c r="C443" s="75"/>
      <c r="D443" s="45"/>
      <c r="E443" s="46" t="s">
        <v>1453</v>
      </c>
      <c r="F443" s="66" t="s">
        <v>3454</v>
      </c>
      <c r="G443" s="48" t="s">
        <v>40</v>
      </c>
      <c r="H443" s="58" t="s">
        <v>3193</v>
      </c>
      <c r="I443" s="66"/>
      <c r="M443" s="52"/>
      <c r="N443" s="153"/>
      <c r="R443" s="52"/>
      <c r="S443" s="153"/>
    </row>
    <row r="444" spans="2:19" ht="19.5" customHeight="1">
      <c r="B444" s="44">
        <f t="shared" si="37"/>
        <v>438</v>
      </c>
      <c r="C444" s="75">
        <v>5</v>
      </c>
      <c r="D444" s="69" t="s">
        <v>4569</v>
      </c>
      <c r="E444" s="46" t="s">
        <v>801</v>
      </c>
      <c r="F444" s="66" t="s">
        <v>3454</v>
      </c>
      <c r="G444" s="48" t="s">
        <v>3260</v>
      </c>
      <c r="H444" s="56" t="s">
        <v>3259</v>
      </c>
      <c r="I444" s="66"/>
      <c r="M444" s="52"/>
      <c r="N444" s="153"/>
      <c r="R444" s="52"/>
      <c r="S444" s="153"/>
    </row>
    <row r="445" spans="2:19" ht="19.5" customHeight="1">
      <c r="B445" s="44">
        <f t="shared" si="37"/>
        <v>439</v>
      </c>
      <c r="C445" s="75"/>
      <c r="D445" s="45"/>
      <c r="E445" s="46" t="s">
        <v>1454</v>
      </c>
      <c r="F445" s="66" t="s">
        <v>3454</v>
      </c>
      <c r="G445" s="48" t="s">
        <v>28</v>
      </c>
      <c r="H445" s="59" t="s">
        <v>3209</v>
      </c>
      <c r="I445" s="66"/>
      <c r="M445" s="52"/>
      <c r="N445" s="153"/>
      <c r="R445" s="52"/>
      <c r="S445" s="153"/>
    </row>
    <row r="446" spans="2:19" ht="19.5" customHeight="1">
      <c r="B446" s="44">
        <f t="shared" si="37"/>
        <v>440</v>
      </c>
      <c r="C446" s="75"/>
      <c r="D446" s="45"/>
      <c r="E446" s="46" t="s">
        <v>1455</v>
      </c>
      <c r="F446" s="66" t="s">
        <v>3454</v>
      </c>
      <c r="G446" s="47" t="s">
        <v>15</v>
      </c>
      <c r="H446" s="56" t="s">
        <v>3227</v>
      </c>
      <c r="I446" s="66"/>
      <c r="M446" s="52"/>
      <c r="N446" s="153"/>
      <c r="R446" s="52"/>
      <c r="S446" s="153"/>
    </row>
    <row r="447" spans="2:19" ht="19.5" customHeight="1">
      <c r="B447" s="44">
        <f t="shared" si="37"/>
        <v>441</v>
      </c>
      <c r="C447" s="75"/>
      <c r="D447" s="45"/>
      <c r="E447" s="46" t="s">
        <v>1456</v>
      </c>
      <c r="F447" s="66" t="s">
        <v>3454</v>
      </c>
      <c r="G447" s="48" t="s">
        <v>1204</v>
      </c>
      <c r="H447" s="56" t="s">
        <v>3225</v>
      </c>
      <c r="I447" s="66"/>
      <c r="M447" s="52"/>
      <c r="N447" s="153"/>
      <c r="R447" s="52"/>
      <c r="S447" s="153"/>
    </row>
    <row r="448" spans="2:19" ht="19.5" customHeight="1">
      <c r="B448" s="44">
        <f t="shared" si="37"/>
        <v>442</v>
      </c>
      <c r="C448" s="75"/>
      <c r="D448" s="45"/>
      <c r="E448" s="46" t="s">
        <v>1457</v>
      </c>
      <c r="F448" s="66" t="s">
        <v>3454</v>
      </c>
      <c r="G448" s="48" t="s">
        <v>3349</v>
      </c>
      <c r="H448" s="59" t="s">
        <v>3350</v>
      </c>
      <c r="I448" s="66"/>
      <c r="M448" s="52"/>
      <c r="N448" s="153"/>
      <c r="R448" s="52"/>
      <c r="S448" s="153"/>
    </row>
    <row r="449" spans="2:19" ht="19.5" customHeight="1">
      <c r="B449" s="44">
        <f t="shared" si="37"/>
        <v>443</v>
      </c>
      <c r="C449" s="75"/>
      <c r="D449" s="45"/>
      <c r="E449" s="46" t="s">
        <v>1458</v>
      </c>
      <c r="F449" s="66" t="s">
        <v>3455</v>
      </c>
      <c r="G449" s="48" t="s">
        <v>21</v>
      </c>
      <c r="H449" s="58" t="s">
        <v>3184</v>
      </c>
      <c r="I449" s="66"/>
      <c r="M449" s="52"/>
      <c r="N449" s="153"/>
      <c r="R449" s="52"/>
      <c r="S449" s="153"/>
    </row>
    <row r="450" spans="2:19" ht="19.5" customHeight="1">
      <c r="B450" s="44">
        <f t="shared" si="37"/>
        <v>444</v>
      </c>
      <c r="C450" s="75">
        <v>3</v>
      </c>
      <c r="D450" s="69" t="s">
        <v>4081</v>
      </c>
      <c r="E450" s="46" t="s">
        <v>449</v>
      </c>
      <c r="F450" s="66" t="s">
        <v>3455</v>
      </c>
      <c r="G450" s="47" t="s">
        <v>15</v>
      </c>
      <c r="H450" s="56" t="s">
        <v>3227</v>
      </c>
      <c r="I450" s="66"/>
      <c r="M450" s="52"/>
      <c r="N450" s="153"/>
      <c r="R450" s="52"/>
      <c r="S450" s="153"/>
    </row>
    <row r="451" spans="2:19" ht="19.5" customHeight="1">
      <c r="B451" s="44">
        <f t="shared" si="37"/>
        <v>445</v>
      </c>
      <c r="C451" s="75">
        <v>3</v>
      </c>
      <c r="D451" s="69" t="s">
        <v>4082</v>
      </c>
      <c r="E451" s="46" t="s">
        <v>450</v>
      </c>
      <c r="F451" s="66" t="s">
        <v>3456</v>
      </c>
      <c r="G451" s="48" t="s">
        <v>3196</v>
      </c>
      <c r="H451" s="59" t="s">
        <v>3197</v>
      </c>
      <c r="I451" s="66"/>
      <c r="M451" s="52"/>
      <c r="N451" s="153"/>
      <c r="R451" s="52"/>
      <c r="S451" s="153"/>
    </row>
    <row r="452" spans="2:19" ht="19.5" customHeight="1">
      <c r="B452" s="44">
        <f t="shared" si="37"/>
        <v>446</v>
      </c>
      <c r="C452" s="75">
        <v>5</v>
      </c>
      <c r="D452" s="69" t="s">
        <v>4570</v>
      </c>
      <c r="E452" s="46" t="s">
        <v>802</v>
      </c>
      <c r="F452" s="66" t="s">
        <v>3456</v>
      </c>
      <c r="G452" s="48" t="s">
        <v>21</v>
      </c>
      <c r="H452" s="58" t="s">
        <v>3184</v>
      </c>
      <c r="I452" s="66"/>
      <c r="M452" s="52"/>
      <c r="N452" s="153"/>
      <c r="R452" s="52"/>
      <c r="S452" s="153"/>
    </row>
    <row r="453" spans="2:19" ht="19.5" customHeight="1">
      <c r="B453" s="44">
        <f t="shared" si="37"/>
        <v>447</v>
      </c>
      <c r="C453" s="75">
        <v>3</v>
      </c>
      <c r="D453" s="69" t="s">
        <v>4083</v>
      </c>
      <c r="E453" s="46" t="s">
        <v>236</v>
      </c>
      <c r="F453" s="66" t="s">
        <v>3456</v>
      </c>
      <c r="G453" s="48" t="s">
        <v>3160</v>
      </c>
      <c r="H453" s="59" t="s">
        <v>3204</v>
      </c>
      <c r="I453" s="66"/>
      <c r="M453" s="52"/>
      <c r="N453" s="153"/>
      <c r="R453" s="52"/>
      <c r="S453" s="153"/>
    </row>
    <row r="454" spans="2:19" ht="19.5" customHeight="1">
      <c r="B454" s="44">
        <f t="shared" si="37"/>
        <v>448</v>
      </c>
      <c r="C454" s="75"/>
      <c r="D454" s="45"/>
      <c r="E454" s="46" t="s">
        <v>1459</v>
      </c>
      <c r="F454" s="66" t="s">
        <v>3456</v>
      </c>
      <c r="G454" s="48" t="s">
        <v>388</v>
      </c>
      <c r="H454" s="56" t="s">
        <v>3231</v>
      </c>
      <c r="I454" s="66"/>
      <c r="M454" s="52"/>
      <c r="N454" s="153"/>
      <c r="R454" s="52"/>
      <c r="S454" s="153"/>
    </row>
    <row r="455" spans="2:19" ht="19.5" customHeight="1">
      <c r="B455" s="44">
        <f t="shared" ref="B455:B518" si="38">ROW()-6</f>
        <v>449</v>
      </c>
      <c r="C455" s="75">
        <v>3</v>
      </c>
      <c r="D455" s="69" t="s">
        <v>4084</v>
      </c>
      <c r="E455" s="46" t="s">
        <v>451</v>
      </c>
      <c r="F455" s="66" t="s">
        <v>3457</v>
      </c>
      <c r="G455" s="60" t="s">
        <v>3339</v>
      </c>
      <c r="H455" s="58" t="s">
        <v>3338</v>
      </c>
      <c r="I455" s="66"/>
      <c r="M455" s="52"/>
      <c r="N455" s="153"/>
      <c r="R455" s="52"/>
      <c r="S455" s="153"/>
    </row>
    <row r="456" spans="2:19" ht="19.5" customHeight="1">
      <c r="B456" s="44">
        <f t="shared" si="38"/>
        <v>450</v>
      </c>
      <c r="C456" s="75"/>
      <c r="D456" s="45"/>
      <c r="E456" s="46" t="s">
        <v>1460</v>
      </c>
      <c r="F456" s="66" t="s">
        <v>3457</v>
      </c>
      <c r="G456" s="48" t="s">
        <v>3181</v>
      </c>
      <c r="H456" s="56" t="s">
        <v>3232</v>
      </c>
      <c r="I456" s="66"/>
      <c r="M456" s="52"/>
      <c r="N456" s="153"/>
      <c r="R456" s="52"/>
      <c r="S456" s="153"/>
    </row>
    <row r="457" spans="2:19" ht="19.5" customHeight="1">
      <c r="B457" s="44">
        <f t="shared" si="38"/>
        <v>451</v>
      </c>
      <c r="C457" s="75"/>
      <c r="D457" s="45"/>
      <c r="E457" s="46" t="s">
        <v>1461</v>
      </c>
      <c r="F457" s="66" t="s">
        <v>3457</v>
      </c>
      <c r="G457" s="48" t="s">
        <v>350</v>
      </c>
      <c r="H457" s="58" t="s">
        <v>3186</v>
      </c>
      <c r="I457" s="66"/>
      <c r="M457" s="52"/>
      <c r="N457" s="153"/>
      <c r="R457" s="52"/>
      <c r="S457" s="153"/>
    </row>
    <row r="458" spans="2:19" ht="19.5" customHeight="1">
      <c r="B458" s="44">
        <f t="shared" si="38"/>
        <v>452</v>
      </c>
      <c r="C458" s="75">
        <v>1</v>
      </c>
      <c r="D458" s="69" t="s">
        <v>3766</v>
      </c>
      <c r="E458" s="46" t="s">
        <v>16</v>
      </c>
      <c r="F458" s="66" t="s">
        <v>3458</v>
      </c>
      <c r="G458" s="60" t="s">
        <v>963</v>
      </c>
      <c r="H458" s="58" t="s">
        <v>3287</v>
      </c>
      <c r="I458" s="66"/>
      <c r="M458" s="52"/>
      <c r="N458" s="153"/>
      <c r="R458" s="52"/>
      <c r="S458" s="153"/>
    </row>
    <row r="459" spans="2:19" ht="19.5" customHeight="1">
      <c r="B459" s="44">
        <f t="shared" si="38"/>
        <v>453</v>
      </c>
      <c r="C459" s="75"/>
      <c r="D459" s="45"/>
      <c r="E459" s="46" t="s">
        <v>1462</v>
      </c>
      <c r="F459" s="66" t="s">
        <v>3459</v>
      </c>
      <c r="G459" s="48" t="s">
        <v>40</v>
      </c>
      <c r="H459" s="58" t="s">
        <v>3193</v>
      </c>
      <c r="I459" s="66"/>
      <c r="M459" s="52"/>
      <c r="N459" s="153"/>
      <c r="R459" s="52"/>
      <c r="S459" s="153"/>
    </row>
    <row r="460" spans="2:19" ht="19.5" customHeight="1">
      <c r="B460" s="44">
        <f t="shared" si="38"/>
        <v>454</v>
      </c>
      <c r="C460" s="75"/>
      <c r="D460" s="45"/>
      <c r="E460" s="46" t="s">
        <v>1463</v>
      </c>
      <c r="F460" s="66" t="s">
        <v>3459</v>
      </c>
      <c r="G460" s="48" t="s">
        <v>3207</v>
      </c>
      <c r="H460" s="59" t="s">
        <v>3208</v>
      </c>
      <c r="I460" s="66"/>
      <c r="M460" s="52"/>
      <c r="N460" s="153"/>
      <c r="R460" s="52"/>
      <c r="S460" s="153"/>
    </row>
    <row r="461" spans="2:19" ht="19.5" customHeight="1">
      <c r="B461" s="44">
        <f t="shared" si="38"/>
        <v>455</v>
      </c>
      <c r="C461" s="75"/>
      <c r="D461" s="45"/>
      <c r="E461" s="46" t="s">
        <v>1464</v>
      </c>
      <c r="F461" s="66" t="s">
        <v>3459</v>
      </c>
      <c r="G461" s="48" t="s">
        <v>3285</v>
      </c>
      <c r="H461" s="58" t="s">
        <v>3214</v>
      </c>
      <c r="I461" s="66"/>
      <c r="M461" s="52"/>
      <c r="N461" s="153"/>
      <c r="R461" s="52"/>
      <c r="S461" s="153"/>
    </row>
    <row r="462" spans="2:19" ht="19.5" customHeight="1">
      <c r="B462" s="44">
        <f t="shared" si="38"/>
        <v>456</v>
      </c>
      <c r="C462" s="75"/>
      <c r="D462" s="45"/>
      <c r="E462" s="46" t="s">
        <v>1465</v>
      </c>
      <c r="F462" s="66" t="s">
        <v>3460</v>
      </c>
      <c r="G462" s="60" t="s">
        <v>3352</v>
      </c>
      <c r="H462" s="58" t="s">
        <v>3351</v>
      </c>
      <c r="I462" s="66"/>
      <c r="M462" s="52"/>
      <c r="N462" s="153"/>
      <c r="R462" s="52"/>
      <c r="S462" s="153"/>
    </row>
    <row r="463" spans="2:19" ht="19.5" customHeight="1">
      <c r="B463" s="44">
        <f t="shared" si="38"/>
        <v>457</v>
      </c>
      <c r="C463" s="75"/>
      <c r="D463" s="45"/>
      <c r="E463" s="46" t="s">
        <v>1466</v>
      </c>
      <c r="F463" s="66" t="s">
        <v>3461</v>
      </c>
      <c r="G463" s="48" t="s">
        <v>3251</v>
      </c>
      <c r="H463" s="56" t="s">
        <v>3250</v>
      </c>
      <c r="I463" s="66"/>
      <c r="M463" s="52"/>
      <c r="N463" s="153"/>
      <c r="R463" s="52"/>
      <c r="S463" s="153"/>
    </row>
    <row r="464" spans="2:19" ht="19.5" customHeight="1">
      <c r="B464" s="44">
        <f t="shared" si="38"/>
        <v>458</v>
      </c>
      <c r="C464" s="75"/>
      <c r="D464" s="45"/>
      <c r="E464" s="46" t="s">
        <v>1467</v>
      </c>
      <c r="F464" s="66" t="s">
        <v>3461</v>
      </c>
      <c r="G464" s="48" t="s">
        <v>3183</v>
      </c>
      <c r="H464" s="58" t="s">
        <v>3185</v>
      </c>
      <c r="I464" s="66"/>
      <c r="M464" s="52"/>
      <c r="N464" s="153"/>
      <c r="R464" s="52"/>
      <c r="S464" s="153"/>
    </row>
    <row r="465" spans="2:19" ht="19.5" customHeight="1">
      <c r="B465" s="44">
        <f t="shared" si="38"/>
        <v>459</v>
      </c>
      <c r="C465" s="75"/>
      <c r="D465" s="45"/>
      <c r="E465" s="46" t="s">
        <v>1468</v>
      </c>
      <c r="F465" s="66" t="s">
        <v>3461</v>
      </c>
      <c r="G465" s="60" t="s">
        <v>963</v>
      </c>
      <c r="H465" s="58" t="s">
        <v>3287</v>
      </c>
      <c r="I465" s="66"/>
      <c r="M465" s="52"/>
      <c r="N465" s="153"/>
      <c r="R465" s="52"/>
      <c r="S465" s="153"/>
    </row>
    <row r="466" spans="2:19" ht="19.5" customHeight="1">
      <c r="B466" s="44">
        <f t="shared" si="38"/>
        <v>460</v>
      </c>
      <c r="C466" s="75">
        <v>4</v>
      </c>
      <c r="D466" s="69" t="s">
        <v>4230</v>
      </c>
      <c r="E466" s="46" t="s">
        <v>632</v>
      </c>
      <c r="F466" s="66" t="s">
        <v>3462</v>
      </c>
      <c r="G466" s="48" t="s">
        <v>3153</v>
      </c>
      <c r="H466" s="59" t="s">
        <v>3199</v>
      </c>
      <c r="I466" s="66"/>
      <c r="M466" s="52"/>
      <c r="N466" s="153"/>
      <c r="R466" s="52"/>
      <c r="S466" s="153"/>
    </row>
    <row r="467" spans="2:19" ht="19.5" customHeight="1">
      <c r="B467" s="44">
        <f t="shared" si="38"/>
        <v>461</v>
      </c>
      <c r="C467" s="75"/>
      <c r="D467" s="45"/>
      <c r="E467" s="46" t="s">
        <v>1469</v>
      </c>
      <c r="F467" s="66" t="s">
        <v>3463</v>
      </c>
      <c r="G467" s="48" t="s">
        <v>28</v>
      </c>
      <c r="H467" s="59" t="s">
        <v>3209</v>
      </c>
      <c r="I467" s="66"/>
      <c r="M467" s="52"/>
      <c r="N467" s="153"/>
      <c r="R467" s="52"/>
      <c r="S467" s="153"/>
    </row>
    <row r="468" spans="2:19" ht="19.5" customHeight="1">
      <c r="B468" s="44">
        <f t="shared" si="38"/>
        <v>462</v>
      </c>
      <c r="C468" s="75">
        <v>3</v>
      </c>
      <c r="D468" s="69" t="s">
        <v>4085</v>
      </c>
      <c r="E468" s="46" t="s">
        <v>452</v>
      </c>
      <c r="F468" s="66" t="s">
        <v>3464</v>
      </c>
      <c r="G468" s="48" t="s">
        <v>21</v>
      </c>
      <c r="H468" s="58" t="s">
        <v>3184</v>
      </c>
      <c r="I468" s="66"/>
      <c r="M468" s="52"/>
      <c r="N468" s="153"/>
      <c r="R468" s="52"/>
      <c r="S468" s="153"/>
    </row>
    <row r="469" spans="2:19" ht="19.5" customHeight="1">
      <c r="B469" s="44">
        <f t="shared" si="38"/>
        <v>463</v>
      </c>
      <c r="C469" s="75">
        <v>4</v>
      </c>
      <c r="D469" s="69" t="s">
        <v>4295</v>
      </c>
      <c r="E469" s="46" t="s">
        <v>633</v>
      </c>
      <c r="F469" s="66" t="s">
        <v>3464</v>
      </c>
      <c r="G469" s="48" t="s">
        <v>1204</v>
      </c>
      <c r="H469" s="56" t="s">
        <v>3225</v>
      </c>
      <c r="I469" s="66"/>
      <c r="M469" s="52"/>
      <c r="N469" s="153"/>
      <c r="R469" s="52"/>
      <c r="S469" s="153"/>
    </row>
    <row r="470" spans="2:19" ht="19.5" customHeight="1">
      <c r="B470" s="44">
        <f t="shared" si="38"/>
        <v>464</v>
      </c>
      <c r="C470" s="75"/>
      <c r="D470" s="45"/>
      <c r="E470" s="46" t="s">
        <v>1470</v>
      </c>
      <c r="F470" s="66" t="s">
        <v>3464</v>
      </c>
      <c r="G470" s="48" t="s">
        <v>3153</v>
      </c>
      <c r="H470" s="59" t="s">
        <v>3199</v>
      </c>
      <c r="I470" s="66"/>
      <c r="M470" s="52"/>
      <c r="N470" s="153"/>
      <c r="R470" s="52"/>
      <c r="S470" s="153"/>
    </row>
    <row r="471" spans="2:19" ht="19.5" customHeight="1">
      <c r="B471" s="44">
        <f t="shared" si="38"/>
        <v>465</v>
      </c>
      <c r="C471" s="75"/>
      <c r="D471" s="45"/>
      <c r="E471" s="46" t="s">
        <v>1471</v>
      </c>
      <c r="F471" s="66" t="s">
        <v>3464</v>
      </c>
      <c r="G471" s="48" t="s">
        <v>3160</v>
      </c>
      <c r="H471" s="59" t="s">
        <v>3204</v>
      </c>
      <c r="I471" s="66"/>
      <c r="M471" s="52"/>
      <c r="N471" s="153"/>
      <c r="R471" s="52"/>
      <c r="S471" s="153"/>
    </row>
    <row r="472" spans="2:19" ht="19.5" customHeight="1">
      <c r="B472" s="44">
        <f t="shared" si="38"/>
        <v>466</v>
      </c>
      <c r="C472" s="75">
        <v>4</v>
      </c>
      <c r="D472" s="69" t="s">
        <v>4296</v>
      </c>
      <c r="E472" s="46" t="s">
        <v>634</v>
      </c>
      <c r="F472" s="66" t="s">
        <v>3465</v>
      </c>
      <c r="G472" s="60" t="s">
        <v>32</v>
      </c>
      <c r="H472" s="58" t="s">
        <v>3284</v>
      </c>
      <c r="I472" s="66"/>
      <c r="M472" s="52"/>
      <c r="N472" s="153"/>
      <c r="R472" s="52"/>
      <c r="S472" s="153"/>
    </row>
    <row r="473" spans="2:19" ht="19.5" customHeight="1">
      <c r="B473" s="44">
        <f t="shared" si="38"/>
        <v>467</v>
      </c>
      <c r="C473" s="75">
        <v>4</v>
      </c>
      <c r="D473" s="69" t="s">
        <v>4297</v>
      </c>
      <c r="E473" s="46" t="s">
        <v>635</v>
      </c>
      <c r="F473" s="66" t="s">
        <v>3465</v>
      </c>
      <c r="G473" s="60" t="s">
        <v>3282</v>
      </c>
      <c r="H473" s="58" t="s">
        <v>3280</v>
      </c>
      <c r="I473" s="66"/>
      <c r="M473" s="52"/>
      <c r="N473" s="153"/>
      <c r="R473" s="52"/>
      <c r="S473" s="153"/>
    </row>
    <row r="474" spans="2:19" ht="19.5" customHeight="1">
      <c r="B474" s="44">
        <f t="shared" si="38"/>
        <v>468</v>
      </c>
      <c r="C474" s="75">
        <v>4</v>
      </c>
      <c r="D474" s="69" t="s">
        <v>4298</v>
      </c>
      <c r="E474" s="46" t="s">
        <v>636</v>
      </c>
      <c r="F474" s="66" t="s">
        <v>3465</v>
      </c>
      <c r="G474" s="60" t="s">
        <v>3323</v>
      </c>
      <c r="H474" s="58" t="s">
        <v>3322</v>
      </c>
      <c r="I474" s="66"/>
      <c r="M474" s="52"/>
      <c r="N474" s="153"/>
      <c r="R474" s="52"/>
      <c r="S474" s="153"/>
    </row>
    <row r="475" spans="2:19" ht="19.5" customHeight="1">
      <c r="B475" s="44">
        <f t="shared" si="38"/>
        <v>469</v>
      </c>
      <c r="C475" s="75">
        <v>2</v>
      </c>
      <c r="D475" s="69" t="s">
        <v>3899</v>
      </c>
      <c r="E475" s="46" t="s">
        <v>115</v>
      </c>
      <c r="F475" s="66" t="s">
        <v>3466</v>
      </c>
      <c r="G475" s="60" t="s">
        <v>3290</v>
      </c>
      <c r="H475" s="58" t="s">
        <v>3289</v>
      </c>
      <c r="I475" s="66"/>
      <c r="M475" s="52"/>
      <c r="N475" s="153"/>
      <c r="R475" s="52"/>
      <c r="S475" s="153"/>
    </row>
    <row r="476" spans="2:19" ht="19.5" customHeight="1">
      <c r="B476" s="44">
        <f t="shared" si="38"/>
        <v>470</v>
      </c>
      <c r="C476" s="75"/>
      <c r="D476" s="45"/>
      <c r="E476" s="46" t="s">
        <v>3353</v>
      </c>
      <c r="F476" s="66" t="s">
        <v>3466</v>
      </c>
      <c r="G476" s="60" t="s">
        <v>3177</v>
      </c>
      <c r="H476" s="58" t="s">
        <v>3294</v>
      </c>
      <c r="I476" s="66"/>
      <c r="M476" s="52"/>
      <c r="N476" s="153"/>
      <c r="R476" s="52"/>
      <c r="S476" s="153"/>
    </row>
    <row r="477" spans="2:19" ht="19.5" customHeight="1">
      <c r="B477" s="44">
        <f t="shared" si="38"/>
        <v>471</v>
      </c>
      <c r="C477" s="75">
        <v>2</v>
      </c>
      <c r="D477" s="69" t="s">
        <v>3900</v>
      </c>
      <c r="E477" s="46" t="s">
        <v>116</v>
      </c>
      <c r="F477" s="66" t="s">
        <v>3466</v>
      </c>
      <c r="G477" s="47" t="s">
        <v>3178</v>
      </c>
      <c r="H477" s="56" t="s">
        <v>3226</v>
      </c>
      <c r="I477" s="66"/>
      <c r="M477" s="52"/>
      <c r="N477" s="153"/>
      <c r="R477" s="52"/>
      <c r="S477" s="153"/>
    </row>
    <row r="478" spans="2:19" ht="19.5" customHeight="1">
      <c r="B478" s="44">
        <f t="shared" si="38"/>
        <v>472</v>
      </c>
      <c r="C478" s="75">
        <v>6</v>
      </c>
      <c r="D478" s="69" t="s">
        <v>4714</v>
      </c>
      <c r="E478" s="46" t="s">
        <v>958</v>
      </c>
      <c r="F478" s="66" t="s">
        <v>3466</v>
      </c>
      <c r="G478" s="48" t="s">
        <v>28</v>
      </c>
      <c r="H478" s="59" t="s">
        <v>3209</v>
      </c>
      <c r="I478" s="66"/>
      <c r="M478" s="52"/>
      <c r="N478" s="153"/>
      <c r="R478" s="52"/>
      <c r="S478" s="153"/>
    </row>
    <row r="479" spans="2:19" ht="19.5" customHeight="1">
      <c r="B479" s="44">
        <f t="shared" si="38"/>
        <v>473</v>
      </c>
      <c r="C479" s="75">
        <v>4</v>
      </c>
      <c r="D479" s="69" t="s">
        <v>4299</v>
      </c>
      <c r="E479" s="46" t="s">
        <v>637</v>
      </c>
      <c r="F479" s="66" t="s">
        <v>3466</v>
      </c>
      <c r="G479" s="48" t="s">
        <v>3168</v>
      </c>
      <c r="H479" s="56" t="s">
        <v>3228</v>
      </c>
      <c r="I479" s="66"/>
      <c r="M479" s="52"/>
      <c r="N479" s="153"/>
      <c r="R479" s="52"/>
      <c r="S479" s="153"/>
    </row>
    <row r="480" spans="2:19" ht="19.5" customHeight="1">
      <c r="B480" s="44">
        <f t="shared" si="38"/>
        <v>474</v>
      </c>
      <c r="C480" s="75"/>
      <c r="D480" s="45"/>
      <c r="E480" s="46" t="s">
        <v>1472</v>
      </c>
      <c r="F480" s="66" t="s">
        <v>3466</v>
      </c>
      <c r="G480" s="48" t="s">
        <v>3160</v>
      </c>
      <c r="H480" s="59" t="s">
        <v>3204</v>
      </c>
      <c r="I480" s="66"/>
      <c r="M480" s="52"/>
      <c r="N480" s="153"/>
      <c r="R480" s="52"/>
      <c r="S480" s="153"/>
    </row>
    <row r="481" spans="2:19" ht="19.5" customHeight="1">
      <c r="B481" s="44">
        <f t="shared" si="38"/>
        <v>475</v>
      </c>
      <c r="C481" s="75">
        <v>3</v>
      </c>
      <c r="D481" s="69" t="s">
        <v>4086</v>
      </c>
      <c r="E481" s="46" t="s">
        <v>453</v>
      </c>
      <c r="F481" s="66" t="s">
        <v>3466</v>
      </c>
      <c r="G481" s="48" t="s">
        <v>40</v>
      </c>
      <c r="H481" s="58" t="s">
        <v>3193</v>
      </c>
      <c r="I481" s="66"/>
      <c r="M481" s="52"/>
      <c r="N481" s="153"/>
      <c r="R481" s="52"/>
      <c r="S481" s="153"/>
    </row>
    <row r="482" spans="2:19" ht="19.5" customHeight="1">
      <c r="B482" s="44">
        <f t="shared" si="38"/>
        <v>476</v>
      </c>
      <c r="C482" s="75">
        <v>5</v>
      </c>
      <c r="D482" s="69" t="s">
        <v>4571</v>
      </c>
      <c r="E482" s="46" t="s">
        <v>803</v>
      </c>
      <c r="F482" s="66" t="s">
        <v>3466</v>
      </c>
      <c r="G482" s="48" t="s">
        <v>63</v>
      </c>
      <c r="H482" s="58" t="s">
        <v>3188</v>
      </c>
      <c r="I482" s="66"/>
      <c r="M482" s="52"/>
      <c r="N482" s="153"/>
      <c r="R482" s="52"/>
      <c r="S482" s="153"/>
    </row>
    <row r="483" spans="2:19" ht="19.5" customHeight="1">
      <c r="B483" s="44">
        <f t="shared" si="38"/>
        <v>477</v>
      </c>
      <c r="C483" s="75"/>
      <c r="D483" s="45"/>
      <c r="E483" s="46" t="s">
        <v>1473</v>
      </c>
      <c r="F483" s="66" t="s">
        <v>3466</v>
      </c>
      <c r="G483" s="48" t="s">
        <v>55</v>
      </c>
      <c r="H483" s="56" t="s">
        <v>3243</v>
      </c>
      <c r="I483" s="66"/>
      <c r="M483" s="52"/>
      <c r="N483" s="153"/>
      <c r="R483" s="52"/>
      <c r="S483" s="153"/>
    </row>
    <row r="484" spans="2:19" ht="19.5" customHeight="1">
      <c r="B484" s="44">
        <f t="shared" si="38"/>
        <v>478</v>
      </c>
      <c r="C484" s="75">
        <v>2</v>
      </c>
      <c r="D484" s="69" t="s">
        <v>3901</v>
      </c>
      <c r="E484" s="46" t="s">
        <v>117</v>
      </c>
      <c r="F484" s="66" t="s">
        <v>3466</v>
      </c>
      <c r="G484" s="48" t="s">
        <v>1204</v>
      </c>
      <c r="H484" s="56" t="s">
        <v>3225</v>
      </c>
      <c r="I484" s="66"/>
      <c r="M484" s="52"/>
      <c r="N484" s="153"/>
      <c r="R484" s="52"/>
      <c r="S484" s="153"/>
    </row>
    <row r="485" spans="2:19" ht="19.5" customHeight="1">
      <c r="B485" s="44">
        <f t="shared" si="38"/>
        <v>479</v>
      </c>
      <c r="C485" s="75"/>
      <c r="D485" s="45"/>
      <c r="E485" s="46" t="s">
        <v>1474</v>
      </c>
      <c r="F485" s="66" t="s">
        <v>3466</v>
      </c>
      <c r="G485" s="48" t="s">
        <v>350</v>
      </c>
      <c r="H485" s="58" t="s">
        <v>3186</v>
      </c>
      <c r="I485" s="66"/>
      <c r="M485" s="52"/>
      <c r="N485" s="153"/>
      <c r="R485" s="52"/>
      <c r="S485" s="153"/>
    </row>
    <row r="486" spans="2:19" ht="19.5" customHeight="1">
      <c r="B486" s="44">
        <f t="shared" si="38"/>
        <v>480</v>
      </c>
      <c r="C486" s="75"/>
      <c r="D486" s="45"/>
      <c r="E486" s="46" t="s">
        <v>237</v>
      </c>
      <c r="F486" s="66" t="s">
        <v>3466</v>
      </c>
      <c r="G486" s="48" t="s">
        <v>21</v>
      </c>
      <c r="H486" s="58" t="s">
        <v>3184</v>
      </c>
      <c r="I486" s="66"/>
      <c r="M486" s="52"/>
      <c r="N486" s="153"/>
      <c r="R486" s="52"/>
      <c r="S486" s="153"/>
    </row>
    <row r="487" spans="2:19" ht="19.5" customHeight="1">
      <c r="B487" s="44">
        <f t="shared" si="38"/>
        <v>481</v>
      </c>
      <c r="C487" s="75"/>
      <c r="D487" s="45"/>
      <c r="E487" s="46" t="s">
        <v>1475</v>
      </c>
      <c r="F487" s="66" t="s">
        <v>3466</v>
      </c>
      <c r="G487" s="48" t="s">
        <v>3183</v>
      </c>
      <c r="H487" s="58" t="s">
        <v>3185</v>
      </c>
      <c r="I487" s="66"/>
      <c r="M487" s="52"/>
      <c r="N487" s="153"/>
      <c r="R487" s="52"/>
      <c r="S487" s="153"/>
    </row>
    <row r="488" spans="2:19" ht="19.5" customHeight="1">
      <c r="B488" s="44">
        <f t="shared" si="38"/>
        <v>482</v>
      </c>
      <c r="C488" s="75">
        <v>5</v>
      </c>
      <c r="D488" s="69" t="s">
        <v>4574</v>
      </c>
      <c r="E488" s="46" t="s">
        <v>1476</v>
      </c>
      <c r="F488" s="66" t="s">
        <v>3466</v>
      </c>
      <c r="G488" s="48" t="s">
        <v>3167</v>
      </c>
      <c r="H488" s="56" t="s">
        <v>3215</v>
      </c>
      <c r="I488" s="66"/>
      <c r="M488" s="52"/>
      <c r="N488" s="153"/>
      <c r="R488" s="52"/>
      <c r="S488" s="153"/>
    </row>
    <row r="489" spans="2:19" ht="19.5" customHeight="1">
      <c r="B489" s="44">
        <f t="shared" si="38"/>
        <v>483</v>
      </c>
      <c r="C489" s="75"/>
      <c r="D489" s="45"/>
      <c r="E489" s="46" t="s">
        <v>143</v>
      </c>
      <c r="F489" s="66" t="s">
        <v>3466</v>
      </c>
      <c r="G489" s="48" t="s">
        <v>28</v>
      </c>
      <c r="H489" s="59" t="s">
        <v>3209</v>
      </c>
      <c r="I489" s="66"/>
      <c r="M489" s="52"/>
      <c r="N489" s="153"/>
      <c r="R489" s="52"/>
      <c r="S489" s="153"/>
    </row>
    <row r="490" spans="2:19" ht="19.5" customHeight="1">
      <c r="B490" s="44">
        <f t="shared" si="38"/>
        <v>484</v>
      </c>
      <c r="C490" s="75">
        <v>6</v>
      </c>
      <c r="D490" s="69" t="s">
        <v>4715</v>
      </c>
      <c r="E490" s="46" t="s">
        <v>1477</v>
      </c>
      <c r="F490" s="66" t="s">
        <v>3466</v>
      </c>
      <c r="G490" s="48" t="s">
        <v>59</v>
      </c>
      <c r="H490" s="56" t="s">
        <v>3263</v>
      </c>
      <c r="I490" s="66"/>
      <c r="M490" s="52"/>
      <c r="N490" s="153"/>
      <c r="R490" s="52"/>
      <c r="S490" s="153"/>
    </row>
    <row r="491" spans="2:19" ht="19.5" customHeight="1">
      <c r="B491" s="44">
        <f t="shared" si="38"/>
        <v>485</v>
      </c>
      <c r="C491" s="75">
        <v>4</v>
      </c>
      <c r="D491" s="69" t="s">
        <v>4300</v>
      </c>
      <c r="E491" s="46" t="s">
        <v>959</v>
      </c>
      <c r="F491" s="66" t="s">
        <v>3466</v>
      </c>
      <c r="G491" s="48" t="s">
        <v>3270</v>
      </c>
      <c r="H491" s="56" t="s">
        <v>3269</v>
      </c>
      <c r="I491" s="66"/>
      <c r="M491" s="52"/>
      <c r="N491" s="153"/>
      <c r="R491" s="52"/>
      <c r="S491" s="153"/>
    </row>
    <row r="492" spans="2:19" ht="19.5" customHeight="1">
      <c r="B492" s="44">
        <f t="shared" si="38"/>
        <v>486</v>
      </c>
      <c r="C492" s="75">
        <v>4</v>
      </c>
      <c r="D492" s="69" t="s">
        <v>4301</v>
      </c>
      <c r="E492" s="46" t="s">
        <v>238</v>
      </c>
      <c r="F492" s="66" t="s">
        <v>3466</v>
      </c>
      <c r="G492" s="48" t="s">
        <v>65</v>
      </c>
      <c r="H492" s="58" t="s">
        <v>3187</v>
      </c>
      <c r="I492" s="66"/>
      <c r="M492" s="52"/>
      <c r="N492" s="153"/>
      <c r="R492" s="52"/>
      <c r="S492" s="153"/>
    </row>
    <row r="493" spans="2:19" ht="19.5" customHeight="1">
      <c r="B493" s="44">
        <f t="shared" si="38"/>
        <v>487</v>
      </c>
      <c r="C493" s="75">
        <v>3</v>
      </c>
      <c r="D493" s="69" t="s">
        <v>4087</v>
      </c>
      <c r="E493" s="46" t="s">
        <v>454</v>
      </c>
      <c r="F493" s="66" t="s">
        <v>3466</v>
      </c>
      <c r="G493" s="60" t="s">
        <v>32</v>
      </c>
      <c r="H493" s="58" t="s">
        <v>3284</v>
      </c>
      <c r="I493" s="66"/>
      <c r="M493" s="52"/>
      <c r="N493" s="153"/>
      <c r="R493" s="52"/>
      <c r="S493" s="153"/>
    </row>
    <row r="494" spans="2:19" ht="19.5" customHeight="1">
      <c r="B494" s="44">
        <f t="shared" si="38"/>
        <v>488</v>
      </c>
      <c r="C494" s="75"/>
      <c r="D494" s="45"/>
      <c r="E494" s="46" t="s">
        <v>1478</v>
      </c>
      <c r="F494" s="66" t="s">
        <v>3466</v>
      </c>
      <c r="G494" s="48" t="s">
        <v>40</v>
      </c>
      <c r="H494" s="58" t="s">
        <v>3193</v>
      </c>
      <c r="I494" s="66"/>
      <c r="M494" s="52"/>
      <c r="N494" s="153"/>
      <c r="R494" s="52"/>
      <c r="S494" s="153"/>
    </row>
    <row r="495" spans="2:19" ht="19.5" customHeight="1">
      <c r="B495" s="44">
        <f t="shared" si="38"/>
        <v>489</v>
      </c>
      <c r="C495" s="75"/>
      <c r="D495" s="45"/>
      <c r="E495" s="46" t="s">
        <v>1479</v>
      </c>
      <c r="F495" s="66" t="s">
        <v>3466</v>
      </c>
      <c r="G495" s="48" t="s">
        <v>3183</v>
      </c>
      <c r="H495" s="58" t="s">
        <v>3185</v>
      </c>
      <c r="I495" s="66"/>
      <c r="M495" s="52"/>
      <c r="N495" s="153"/>
      <c r="R495" s="52"/>
      <c r="S495" s="153"/>
    </row>
    <row r="496" spans="2:19" ht="19.5" customHeight="1">
      <c r="B496" s="44">
        <f t="shared" si="38"/>
        <v>490</v>
      </c>
      <c r="C496" s="75"/>
      <c r="D496" s="45"/>
      <c r="E496" s="46" t="s">
        <v>1480</v>
      </c>
      <c r="F496" s="66" t="s">
        <v>3466</v>
      </c>
      <c r="G496" s="48" t="s">
        <v>28</v>
      </c>
      <c r="H496" s="59" t="s">
        <v>3209</v>
      </c>
      <c r="I496" s="66"/>
      <c r="M496" s="52"/>
      <c r="N496" s="153"/>
      <c r="R496" s="52"/>
      <c r="S496" s="153"/>
    </row>
    <row r="497" spans="2:19" ht="19.5" customHeight="1">
      <c r="B497" s="44">
        <f t="shared" si="38"/>
        <v>491</v>
      </c>
      <c r="C497" s="75"/>
      <c r="D497" s="45"/>
      <c r="E497" s="46" t="s">
        <v>1481</v>
      </c>
      <c r="F497" s="66" t="s">
        <v>3466</v>
      </c>
      <c r="G497" s="48" t="s">
        <v>1204</v>
      </c>
      <c r="H497" s="56" t="s">
        <v>3225</v>
      </c>
      <c r="I497" s="66"/>
      <c r="M497" s="52"/>
      <c r="N497" s="153"/>
      <c r="R497" s="52"/>
      <c r="S497" s="153"/>
    </row>
    <row r="498" spans="2:19" ht="19.5" customHeight="1">
      <c r="B498" s="44">
        <f t="shared" si="38"/>
        <v>492</v>
      </c>
      <c r="C498" s="75"/>
      <c r="D498" s="45"/>
      <c r="E498" s="46" t="s">
        <v>1482</v>
      </c>
      <c r="F498" s="66" t="s">
        <v>3466</v>
      </c>
      <c r="G498" s="48" t="s">
        <v>350</v>
      </c>
      <c r="H498" s="58" t="s">
        <v>3186</v>
      </c>
      <c r="I498" s="66"/>
      <c r="M498" s="52"/>
      <c r="N498" s="153"/>
      <c r="R498" s="52"/>
      <c r="S498" s="153"/>
    </row>
    <row r="499" spans="2:19" ht="19.5" customHeight="1">
      <c r="B499" s="44">
        <f t="shared" si="38"/>
        <v>493</v>
      </c>
      <c r="C499" s="75"/>
      <c r="D499" s="45"/>
      <c r="E499" s="46" t="s">
        <v>1483</v>
      </c>
      <c r="F499" s="66" t="s">
        <v>3466</v>
      </c>
      <c r="G499" s="48" t="s">
        <v>3181</v>
      </c>
      <c r="H499" s="56" t="s">
        <v>3232</v>
      </c>
      <c r="I499" s="66"/>
      <c r="M499" s="52"/>
      <c r="N499" s="153"/>
      <c r="R499" s="52"/>
      <c r="S499" s="153"/>
    </row>
    <row r="500" spans="2:19" ht="19.5" customHeight="1">
      <c r="B500" s="44">
        <f t="shared" si="38"/>
        <v>494</v>
      </c>
      <c r="C500" s="75"/>
      <c r="D500" s="45"/>
      <c r="E500" s="46" t="s">
        <v>1484</v>
      </c>
      <c r="F500" s="66" t="s">
        <v>3466</v>
      </c>
      <c r="G500" s="48" t="s">
        <v>3159</v>
      </c>
      <c r="H500" s="59" t="s">
        <v>3203</v>
      </c>
      <c r="I500" s="66"/>
      <c r="M500" s="52"/>
      <c r="N500" s="153"/>
      <c r="R500" s="52"/>
      <c r="S500" s="153"/>
    </row>
    <row r="501" spans="2:19" ht="19.5" customHeight="1">
      <c r="B501" s="44">
        <f t="shared" si="38"/>
        <v>495</v>
      </c>
      <c r="C501" s="75"/>
      <c r="D501" s="45"/>
      <c r="E501" s="46" t="s">
        <v>1485</v>
      </c>
      <c r="F501" s="66" t="s">
        <v>3466</v>
      </c>
      <c r="G501" s="48" t="s">
        <v>350</v>
      </c>
      <c r="H501" s="58" t="s">
        <v>3186</v>
      </c>
      <c r="I501" s="66"/>
      <c r="M501" s="52"/>
      <c r="N501" s="153"/>
      <c r="R501" s="52"/>
      <c r="S501" s="153"/>
    </row>
    <row r="502" spans="2:19" ht="19.5" customHeight="1">
      <c r="B502" s="44">
        <f t="shared" si="38"/>
        <v>496</v>
      </c>
      <c r="C502" s="75">
        <v>6</v>
      </c>
      <c r="D502" s="69" t="s">
        <v>4716</v>
      </c>
      <c r="E502" s="46" t="s">
        <v>960</v>
      </c>
      <c r="F502" s="66" t="s">
        <v>3466</v>
      </c>
      <c r="G502" s="48" t="s">
        <v>1204</v>
      </c>
      <c r="H502" s="56" t="s">
        <v>3225</v>
      </c>
      <c r="I502" s="66"/>
      <c r="M502" s="52"/>
      <c r="N502" s="153"/>
      <c r="R502" s="52"/>
      <c r="S502" s="153"/>
    </row>
    <row r="503" spans="2:19" ht="19.5" customHeight="1">
      <c r="B503" s="44">
        <f t="shared" si="38"/>
        <v>497</v>
      </c>
      <c r="C503" s="75"/>
      <c r="D503" s="45"/>
      <c r="E503" s="46" t="s">
        <v>144</v>
      </c>
      <c r="F503" s="66" t="s">
        <v>3466</v>
      </c>
      <c r="G503" s="60" t="s">
        <v>278</v>
      </c>
      <c r="H503" s="58" t="s">
        <v>3354</v>
      </c>
      <c r="I503" s="66"/>
      <c r="M503" s="52"/>
      <c r="N503" s="153"/>
      <c r="R503" s="52"/>
      <c r="S503" s="153"/>
    </row>
    <row r="504" spans="2:19" ht="19.5" customHeight="1">
      <c r="B504" s="44">
        <f t="shared" si="38"/>
        <v>498</v>
      </c>
      <c r="C504" s="75">
        <v>4</v>
      </c>
      <c r="D504" s="69" t="s">
        <v>4302</v>
      </c>
      <c r="E504" s="46" t="s">
        <v>145</v>
      </c>
      <c r="F504" s="66" t="s">
        <v>3467</v>
      </c>
      <c r="G504" s="48" t="s">
        <v>3160</v>
      </c>
      <c r="H504" s="59" t="s">
        <v>3204</v>
      </c>
      <c r="I504" s="66"/>
      <c r="M504" s="52"/>
      <c r="N504" s="153"/>
      <c r="R504" s="52"/>
      <c r="S504" s="153"/>
    </row>
    <row r="505" spans="2:19" ht="19.5" customHeight="1">
      <c r="B505" s="44">
        <f t="shared" si="38"/>
        <v>499</v>
      </c>
      <c r="C505" s="75"/>
      <c r="D505" s="45"/>
      <c r="E505" s="46" t="s">
        <v>1486</v>
      </c>
      <c r="F505" s="66" t="s">
        <v>3467</v>
      </c>
      <c r="G505" s="48" t="s">
        <v>3207</v>
      </c>
      <c r="H505" s="59" t="s">
        <v>3208</v>
      </c>
      <c r="I505" s="66"/>
      <c r="M505" s="52"/>
      <c r="N505" s="153"/>
      <c r="R505" s="52"/>
      <c r="S505" s="153"/>
    </row>
    <row r="506" spans="2:19" ht="19.5" customHeight="1">
      <c r="B506" s="44">
        <f t="shared" si="38"/>
        <v>500</v>
      </c>
      <c r="C506" s="75"/>
      <c r="D506" s="45"/>
      <c r="E506" s="46" t="s">
        <v>1487</v>
      </c>
      <c r="F506" s="66" t="s">
        <v>3467</v>
      </c>
      <c r="G506" s="60" t="s">
        <v>110</v>
      </c>
      <c r="H506" s="58" t="s">
        <v>3337</v>
      </c>
      <c r="I506" s="66"/>
      <c r="M506" s="52"/>
      <c r="N506" s="153"/>
      <c r="R506" s="52"/>
      <c r="S506" s="153"/>
    </row>
    <row r="507" spans="2:19" ht="19.5" customHeight="1">
      <c r="B507" s="44">
        <f t="shared" si="38"/>
        <v>501</v>
      </c>
      <c r="C507" s="75"/>
      <c r="D507" s="45"/>
      <c r="E507" s="46" t="s">
        <v>1488</v>
      </c>
      <c r="F507" s="66" t="s">
        <v>3468</v>
      </c>
      <c r="G507" s="48" t="s">
        <v>3285</v>
      </c>
      <c r="H507" s="58" t="s">
        <v>3214</v>
      </c>
      <c r="I507" s="66"/>
      <c r="M507" s="52"/>
      <c r="N507" s="153"/>
      <c r="R507" s="52"/>
      <c r="S507" s="153"/>
    </row>
    <row r="508" spans="2:19" ht="19.5" customHeight="1">
      <c r="B508" s="44">
        <f t="shared" si="38"/>
        <v>502</v>
      </c>
      <c r="C508" s="75">
        <v>6</v>
      </c>
      <c r="D508" s="69" t="s">
        <v>4717</v>
      </c>
      <c r="E508" s="46" t="s">
        <v>961</v>
      </c>
      <c r="F508" s="66" t="s">
        <v>3468</v>
      </c>
      <c r="G508" s="60" t="s">
        <v>3177</v>
      </c>
      <c r="H508" s="58" t="s">
        <v>3294</v>
      </c>
      <c r="I508" s="66"/>
      <c r="M508" s="52"/>
      <c r="N508" s="153"/>
      <c r="R508" s="52"/>
      <c r="S508" s="153"/>
    </row>
    <row r="509" spans="2:19" ht="19.5" customHeight="1">
      <c r="B509" s="44">
        <f t="shared" si="38"/>
        <v>503</v>
      </c>
      <c r="C509" s="75"/>
      <c r="D509" s="45"/>
      <c r="E509" s="46" t="s">
        <v>1489</v>
      </c>
      <c r="F509" s="66" t="s">
        <v>3468</v>
      </c>
      <c r="G509" s="60" t="s">
        <v>33</v>
      </c>
      <c r="H509" s="58" t="s">
        <v>3334</v>
      </c>
      <c r="I509" s="66"/>
      <c r="M509" s="52"/>
      <c r="N509" s="153"/>
      <c r="R509" s="52"/>
      <c r="S509" s="153"/>
    </row>
    <row r="510" spans="2:19" ht="19.5" customHeight="1">
      <c r="B510" s="44">
        <f t="shared" si="38"/>
        <v>504</v>
      </c>
      <c r="C510" s="75">
        <v>6</v>
      </c>
      <c r="D510" s="69" t="s">
        <v>4718</v>
      </c>
      <c r="E510" s="46" t="s">
        <v>962</v>
      </c>
      <c r="F510" s="66" t="s">
        <v>3468</v>
      </c>
      <c r="G510" s="48" t="s">
        <v>3167</v>
      </c>
      <c r="H510" s="56" t="s">
        <v>3215</v>
      </c>
      <c r="I510" s="66"/>
      <c r="M510" s="52"/>
      <c r="N510" s="153"/>
      <c r="R510" s="52"/>
      <c r="S510" s="153"/>
    </row>
    <row r="511" spans="2:19" ht="19.5" customHeight="1">
      <c r="B511" s="44">
        <f t="shared" si="38"/>
        <v>505</v>
      </c>
      <c r="C511" s="75"/>
      <c r="D511" s="45"/>
      <c r="E511" s="46" t="s">
        <v>1490</v>
      </c>
      <c r="F511" s="66" t="s">
        <v>3469</v>
      </c>
      <c r="G511" s="48" t="s">
        <v>72</v>
      </c>
      <c r="H511" s="58" t="s">
        <v>3191</v>
      </c>
      <c r="I511" s="66"/>
      <c r="M511" s="52"/>
      <c r="N511" s="153"/>
      <c r="R511" s="52"/>
      <c r="S511" s="153"/>
    </row>
    <row r="512" spans="2:19" ht="19.5" customHeight="1">
      <c r="B512" s="44">
        <f t="shared" si="38"/>
        <v>506</v>
      </c>
      <c r="C512" s="75">
        <v>4</v>
      </c>
      <c r="D512" s="69" t="s">
        <v>4303</v>
      </c>
      <c r="E512" s="46" t="s">
        <v>146</v>
      </c>
      <c r="F512" s="66" t="s">
        <v>3470</v>
      </c>
      <c r="G512" s="48" t="s">
        <v>1198</v>
      </c>
      <c r="H512" s="56" t="s">
        <v>3244</v>
      </c>
      <c r="I512" s="66"/>
      <c r="M512" s="52"/>
      <c r="N512" s="153"/>
      <c r="R512" s="52"/>
      <c r="S512" s="153"/>
    </row>
    <row r="513" spans="2:19" ht="19.5" customHeight="1">
      <c r="B513" s="44">
        <f t="shared" si="38"/>
        <v>507</v>
      </c>
      <c r="C513" s="75">
        <v>6</v>
      </c>
      <c r="D513" s="69" t="s">
        <v>4719</v>
      </c>
      <c r="E513" s="46" t="s">
        <v>963</v>
      </c>
      <c r="F513" s="66" t="s">
        <v>3470</v>
      </c>
      <c r="G513" s="60" t="s">
        <v>963</v>
      </c>
      <c r="H513" s="58" t="s">
        <v>3287</v>
      </c>
      <c r="I513" s="66"/>
      <c r="M513" s="52"/>
      <c r="N513" s="153"/>
      <c r="R513" s="52"/>
      <c r="S513" s="153"/>
    </row>
    <row r="514" spans="2:19" ht="19.5" customHeight="1">
      <c r="B514" s="44">
        <f t="shared" si="38"/>
        <v>508</v>
      </c>
      <c r="C514" s="75">
        <v>3</v>
      </c>
      <c r="D514" s="69" t="s">
        <v>4088</v>
      </c>
      <c r="E514" s="46" t="s">
        <v>455</v>
      </c>
      <c r="F514" s="66" t="s">
        <v>3470</v>
      </c>
      <c r="G514" s="60" t="s">
        <v>455</v>
      </c>
      <c r="H514" s="58" t="s">
        <v>3355</v>
      </c>
      <c r="I514" s="66"/>
      <c r="M514" s="52"/>
      <c r="N514" s="153"/>
      <c r="R514" s="52"/>
      <c r="S514" s="153"/>
    </row>
    <row r="515" spans="2:19" ht="19.5" customHeight="1">
      <c r="B515" s="44">
        <f t="shared" si="38"/>
        <v>509</v>
      </c>
      <c r="C515" s="75">
        <v>3</v>
      </c>
      <c r="D515" s="69" t="s">
        <v>4089</v>
      </c>
      <c r="E515" s="46" t="s">
        <v>456</v>
      </c>
      <c r="F515" s="66" t="s">
        <v>3470</v>
      </c>
      <c r="G515" s="48" t="s">
        <v>3167</v>
      </c>
      <c r="H515" s="56" t="s">
        <v>3215</v>
      </c>
      <c r="I515" s="66"/>
      <c r="M515" s="52"/>
      <c r="N515" s="153"/>
      <c r="R515" s="52"/>
      <c r="S515" s="153"/>
    </row>
    <row r="516" spans="2:19" ht="19.5" customHeight="1">
      <c r="B516" s="44">
        <f t="shared" si="38"/>
        <v>510</v>
      </c>
      <c r="C516" s="75">
        <v>4</v>
      </c>
      <c r="D516" s="69" t="s">
        <v>4231</v>
      </c>
      <c r="E516" s="46" t="s">
        <v>638</v>
      </c>
      <c r="F516" s="66" t="s">
        <v>3470</v>
      </c>
      <c r="G516" s="48" t="s">
        <v>28</v>
      </c>
      <c r="H516" s="59" t="s">
        <v>3209</v>
      </c>
      <c r="I516" s="66"/>
      <c r="M516" s="52"/>
      <c r="N516" s="153"/>
      <c r="R516" s="52"/>
      <c r="S516" s="153"/>
    </row>
    <row r="517" spans="2:19" ht="19.5" customHeight="1">
      <c r="B517" s="44">
        <f t="shared" si="38"/>
        <v>511</v>
      </c>
      <c r="C517" s="75"/>
      <c r="D517" s="45"/>
      <c r="E517" s="46" t="s">
        <v>1491</v>
      </c>
      <c r="F517" s="66" t="s">
        <v>3470</v>
      </c>
      <c r="G517" s="48" t="s">
        <v>40</v>
      </c>
      <c r="H517" s="57" t="s">
        <v>3193</v>
      </c>
      <c r="I517" s="66"/>
      <c r="M517" s="52"/>
      <c r="N517" s="153"/>
      <c r="R517" s="52"/>
      <c r="S517" s="153"/>
    </row>
    <row r="518" spans="2:19" ht="19.5" customHeight="1">
      <c r="B518" s="44">
        <f t="shared" si="38"/>
        <v>512</v>
      </c>
      <c r="C518" s="75">
        <v>5</v>
      </c>
      <c r="D518" s="69" t="s">
        <v>4572</v>
      </c>
      <c r="E518" s="46" t="s">
        <v>804</v>
      </c>
      <c r="F518" s="66" t="s">
        <v>3470</v>
      </c>
      <c r="G518" s="48" t="s">
        <v>3167</v>
      </c>
      <c r="H518" s="56" t="s">
        <v>3215</v>
      </c>
      <c r="I518" s="66"/>
      <c r="M518" s="52"/>
      <c r="N518" s="153"/>
      <c r="R518" s="52"/>
      <c r="S518" s="153"/>
    </row>
    <row r="519" spans="2:19" ht="19.5" customHeight="1">
      <c r="B519" s="44">
        <f t="shared" ref="B519:B582" si="39">ROW()-6</f>
        <v>513</v>
      </c>
      <c r="C519" s="75">
        <v>1</v>
      </c>
      <c r="D519" s="69" t="s">
        <v>3767</v>
      </c>
      <c r="E519" s="46" t="s">
        <v>17</v>
      </c>
      <c r="F519" s="66" t="s">
        <v>3471</v>
      </c>
      <c r="G519" s="48" t="s">
        <v>17</v>
      </c>
      <c r="H519" s="59" t="s">
        <v>3201</v>
      </c>
      <c r="I519" s="66"/>
      <c r="M519" s="52"/>
      <c r="N519" s="153"/>
      <c r="R519" s="52"/>
      <c r="S519" s="153"/>
    </row>
    <row r="520" spans="2:19" ht="19.5" customHeight="1">
      <c r="B520" s="44">
        <f t="shared" si="39"/>
        <v>514</v>
      </c>
      <c r="C520" s="75">
        <v>1</v>
      </c>
      <c r="D520" s="69" t="s">
        <v>3768</v>
      </c>
      <c r="E520" s="46" t="s">
        <v>18</v>
      </c>
      <c r="F520" s="66" t="s">
        <v>3472</v>
      </c>
      <c r="G520" s="60" t="s">
        <v>18</v>
      </c>
      <c r="H520" s="58" t="s">
        <v>3326</v>
      </c>
      <c r="I520" s="66"/>
      <c r="M520" s="52"/>
      <c r="N520" s="153"/>
      <c r="R520" s="52"/>
      <c r="S520" s="153"/>
    </row>
    <row r="521" spans="2:19" ht="19.5" customHeight="1">
      <c r="B521" s="44">
        <f t="shared" si="39"/>
        <v>515</v>
      </c>
      <c r="C521" s="75">
        <v>5</v>
      </c>
      <c r="D521" s="69" t="s">
        <v>4573</v>
      </c>
      <c r="E521" s="46" t="s">
        <v>805</v>
      </c>
      <c r="F521" s="66" t="s">
        <v>3472</v>
      </c>
      <c r="G521" s="48" t="s">
        <v>40</v>
      </c>
      <c r="H521" s="57" t="s">
        <v>3193</v>
      </c>
      <c r="I521" s="66"/>
      <c r="M521" s="52"/>
      <c r="N521" s="153"/>
      <c r="R521" s="52"/>
      <c r="S521" s="153"/>
    </row>
    <row r="522" spans="2:19" ht="19.5" customHeight="1">
      <c r="B522" s="44">
        <f t="shared" si="39"/>
        <v>516</v>
      </c>
      <c r="C522" s="75">
        <v>1</v>
      </c>
      <c r="D522" s="69" t="s">
        <v>3769</v>
      </c>
      <c r="E522" s="46" t="s">
        <v>19</v>
      </c>
      <c r="F522" s="66" t="s">
        <v>3472</v>
      </c>
      <c r="G522" s="60" t="s">
        <v>19</v>
      </c>
      <c r="H522" s="58" t="s">
        <v>3305</v>
      </c>
      <c r="I522" s="66"/>
      <c r="M522" s="52"/>
      <c r="N522" s="153"/>
      <c r="R522" s="52"/>
      <c r="S522" s="153"/>
    </row>
    <row r="523" spans="2:19" ht="19.5" customHeight="1">
      <c r="B523" s="44">
        <f t="shared" si="39"/>
        <v>517</v>
      </c>
      <c r="C523" s="75">
        <v>6</v>
      </c>
      <c r="D523" s="69" t="s">
        <v>4720</v>
      </c>
      <c r="E523" s="46" t="s">
        <v>964</v>
      </c>
      <c r="F523" s="66" t="s">
        <v>3472</v>
      </c>
      <c r="G523" s="60" t="s">
        <v>376</v>
      </c>
      <c r="H523" s="58" t="s">
        <v>3356</v>
      </c>
      <c r="I523" s="66"/>
      <c r="M523" s="52"/>
      <c r="N523" s="153"/>
      <c r="R523" s="52"/>
      <c r="S523" s="153"/>
    </row>
    <row r="524" spans="2:19" ht="19.5" customHeight="1">
      <c r="B524" s="44">
        <f t="shared" si="39"/>
        <v>518</v>
      </c>
      <c r="C524" s="75"/>
      <c r="D524" s="45"/>
      <c r="E524" s="46" t="s">
        <v>1492</v>
      </c>
      <c r="F524" s="66" t="s">
        <v>3472</v>
      </c>
      <c r="G524" s="48" t="s">
        <v>17</v>
      </c>
      <c r="H524" s="59" t="s">
        <v>3201</v>
      </c>
      <c r="I524" s="66"/>
      <c r="M524" s="52"/>
      <c r="N524" s="153"/>
      <c r="R524" s="52"/>
      <c r="S524" s="153"/>
    </row>
    <row r="525" spans="2:19" ht="19.5" customHeight="1">
      <c r="B525" s="44">
        <f t="shared" si="39"/>
        <v>519</v>
      </c>
      <c r="C525" s="75">
        <v>4</v>
      </c>
      <c r="D525" s="69" t="s">
        <v>4304</v>
      </c>
      <c r="E525" s="46" t="s">
        <v>639</v>
      </c>
      <c r="F525" s="66" t="s">
        <v>3472</v>
      </c>
      <c r="G525" s="60" t="s">
        <v>3357</v>
      </c>
      <c r="H525" s="58" t="s">
        <v>3236</v>
      </c>
      <c r="I525" s="66"/>
      <c r="M525" s="52"/>
      <c r="N525" s="153"/>
      <c r="R525" s="52"/>
      <c r="S525" s="153"/>
    </row>
    <row r="526" spans="2:19" ht="19.5" customHeight="1">
      <c r="B526" s="44">
        <f t="shared" si="39"/>
        <v>520</v>
      </c>
      <c r="C526" s="75">
        <v>3</v>
      </c>
      <c r="D526" s="69" t="s">
        <v>4031</v>
      </c>
      <c r="E526" s="46" t="s">
        <v>457</v>
      </c>
      <c r="F526" s="66" t="s">
        <v>3472</v>
      </c>
      <c r="G526" s="60" t="s">
        <v>46</v>
      </c>
      <c r="H526" s="58" t="s">
        <v>3286</v>
      </c>
      <c r="I526" s="66"/>
      <c r="M526" s="52"/>
      <c r="N526" s="153"/>
      <c r="R526" s="52"/>
      <c r="S526" s="153"/>
    </row>
    <row r="527" spans="2:19" ht="19.5" customHeight="1">
      <c r="B527" s="44">
        <f t="shared" si="39"/>
        <v>521</v>
      </c>
      <c r="C527" s="75">
        <v>3</v>
      </c>
      <c r="D527" s="69" t="s">
        <v>4090</v>
      </c>
      <c r="E527" s="46" t="s">
        <v>147</v>
      </c>
      <c r="F527" s="66" t="s">
        <v>3472</v>
      </c>
      <c r="G527" s="60" t="s">
        <v>75</v>
      </c>
      <c r="H527" s="58" t="s">
        <v>3302</v>
      </c>
      <c r="I527" s="66"/>
      <c r="M527" s="52"/>
      <c r="N527" s="153"/>
      <c r="R527" s="52"/>
      <c r="S527" s="153"/>
    </row>
    <row r="528" spans="2:19" ht="19.5" customHeight="1">
      <c r="B528" s="44">
        <f t="shared" si="39"/>
        <v>522</v>
      </c>
      <c r="C528" s="75"/>
      <c r="D528" s="45"/>
      <c r="E528" s="46" t="s">
        <v>1493</v>
      </c>
      <c r="F528" s="66" t="s">
        <v>3472</v>
      </c>
      <c r="G528" s="48" t="s">
        <v>40</v>
      </c>
      <c r="H528" s="58" t="s">
        <v>3193</v>
      </c>
      <c r="I528" s="66"/>
      <c r="M528" s="52"/>
      <c r="N528" s="153"/>
      <c r="R528" s="52"/>
      <c r="S528" s="153"/>
    </row>
    <row r="529" spans="2:19" ht="19.5" customHeight="1">
      <c r="B529" s="44">
        <f t="shared" si="39"/>
        <v>523</v>
      </c>
      <c r="C529" s="75"/>
      <c r="D529" s="45"/>
      <c r="E529" s="46" t="s">
        <v>239</v>
      </c>
      <c r="F529" s="66" t="s">
        <v>3472</v>
      </c>
      <c r="G529" s="60" t="s">
        <v>3339</v>
      </c>
      <c r="H529" s="58" t="s">
        <v>3338</v>
      </c>
      <c r="I529" s="66"/>
      <c r="M529" s="52"/>
      <c r="N529" s="153"/>
      <c r="R529" s="52"/>
      <c r="S529" s="153"/>
    </row>
    <row r="530" spans="2:19" ht="19.5" customHeight="1">
      <c r="B530" s="44">
        <f t="shared" si="39"/>
        <v>524</v>
      </c>
      <c r="C530" s="75"/>
      <c r="D530" s="45"/>
      <c r="E530" s="46" t="s">
        <v>1494</v>
      </c>
      <c r="F530" s="66" t="s">
        <v>3472</v>
      </c>
      <c r="G530" s="60" t="s">
        <v>3177</v>
      </c>
      <c r="H530" s="58" t="s">
        <v>3294</v>
      </c>
      <c r="I530" s="66"/>
      <c r="M530" s="52"/>
      <c r="N530" s="153"/>
      <c r="R530" s="52"/>
      <c r="S530" s="153"/>
    </row>
    <row r="531" spans="2:19" ht="19.5" customHeight="1">
      <c r="B531" s="44">
        <f t="shared" si="39"/>
        <v>525</v>
      </c>
      <c r="C531" s="75"/>
      <c r="D531" s="45"/>
      <c r="E531" s="46" t="s">
        <v>1495</v>
      </c>
      <c r="F531" s="66" t="s">
        <v>3472</v>
      </c>
      <c r="G531" s="60" t="s">
        <v>33</v>
      </c>
      <c r="H531" s="58" t="s">
        <v>3334</v>
      </c>
      <c r="I531" s="66"/>
      <c r="M531" s="52"/>
      <c r="N531" s="153"/>
      <c r="R531" s="52"/>
      <c r="S531" s="153"/>
    </row>
    <row r="532" spans="2:19" ht="19.5" customHeight="1">
      <c r="B532" s="44">
        <f t="shared" si="39"/>
        <v>526</v>
      </c>
      <c r="C532" s="75"/>
      <c r="D532" s="45"/>
      <c r="E532" s="46" t="s">
        <v>1496</v>
      </c>
      <c r="F532" s="66" t="s">
        <v>3472</v>
      </c>
      <c r="G532" s="60" t="s">
        <v>32</v>
      </c>
      <c r="H532" s="58" t="s">
        <v>3284</v>
      </c>
      <c r="I532" s="66"/>
      <c r="M532" s="52"/>
      <c r="N532" s="153"/>
      <c r="R532" s="52"/>
      <c r="S532" s="153"/>
    </row>
    <row r="533" spans="2:19" ht="19.5" customHeight="1">
      <c r="B533" s="44">
        <f t="shared" si="39"/>
        <v>527</v>
      </c>
      <c r="C533" s="75">
        <v>4</v>
      </c>
      <c r="D533" s="69" t="s">
        <v>4305</v>
      </c>
      <c r="E533" s="46" t="s">
        <v>640</v>
      </c>
      <c r="F533" s="66" t="s">
        <v>3472</v>
      </c>
      <c r="G533" s="48" t="s">
        <v>40</v>
      </c>
      <c r="H533" s="58" t="s">
        <v>3193</v>
      </c>
      <c r="I533" s="66"/>
      <c r="M533" s="52"/>
      <c r="N533" s="153"/>
      <c r="R533" s="52"/>
      <c r="S533" s="153"/>
    </row>
    <row r="534" spans="2:19" ht="19.5" customHeight="1">
      <c r="B534" s="44">
        <f t="shared" si="39"/>
        <v>528</v>
      </c>
      <c r="C534" s="75">
        <v>5</v>
      </c>
      <c r="D534" s="69" t="s">
        <v>4344</v>
      </c>
      <c r="E534" s="46" t="s">
        <v>806</v>
      </c>
      <c r="F534" s="66" t="s">
        <v>3472</v>
      </c>
      <c r="G534" s="48" t="s">
        <v>3285</v>
      </c>
      <c r="H534" s="58" t="s">
        <v>3214</v>
      </c>
      <c r="I534" s="66"/>
      <c r="M534" s="52"/>
      <c r="N534" s="153"/>
      <c r="R534" s="52"/>
      <c r="S534" s="153"/>
    </row>
    <row r="535" spans="2:19" ht="19.5" customHeight="1">
      <c r="B535" s="44">
        <f t="shared" si="39"/>
        <v>529</v>
      </c>
      <c r="C535" s="75"/>
      <c r="D535" s="45"/>
      <c r="E535" s="46" t="s">
        <v>1497</v>
      </c>
      <c r="F535" s="66" t="s">
        <v>3472</v>
      </c>
      <c r="G535" s="48" t="s">
        <v>3166</v>
      </c>
      <c r="H535" s="59" t="s">
        <v>3195</v>
      </c>
      <c r="I535" s="66"/>
      <c r="M535" s="52"/>
      <c r="N535" s="153"/>
      <c r="R535" s="52"/>
      <c r="S535" s="153"/>
    </row>
    <row r="536" spans="2:19" ht="19.5" customHeight="1">
      <c r="B536" s="44">
        <f t="shared" si="39"/>
        <v>530</v>
      </c>
      <c r="C536" s="75"/>
      <c r="D536" s="45"/>
      <c r="E536" s="46" t="s">
        <v>1498</v>
      </c>
      <c r="F536" s="66" t="s">
        <v>3472</v>
      </c>
      <c r="G536" s="48" t="s">
        <v>63</v>
      </c>
      <c r="H536" s="58" t="s">
        <v>3188</v>
      </c>
      <c r="I536" s="66"/>
      <c r="M536" s="52"/>
      <c r="N536" s="153"/>
      <c r="R536" s="52"/>
      <c r="S536" s="153"/>
    </row>
    <row r="537" spans="2:19" ht="19.5" customHeight="1">
      <c r="B537" s="44">
        <f t="shared" si="39"/>
        <v>531</v>
      </c>
      <c r="C537" s="75">
        <v>5</v>
      </c>
      <c r="D537" s="69" t="s">
        <v>4575</v>
      </c>
      <c r="E537" s="46" t="s">
        <v>807</v>
      </c>
      <c r="F537" s="66" t="s">
        <v>3472</v>
      </c>
      <c r="G537" s="48" t="s">
        <v>72</v>
      </c>
      <c r="H537" s="58" t="s">
        <v>3191</v>
      </c>
      <c r="I537" s="66"/>
      <c r="M537" s="52"/>
      <c r="N537" s="153"/>
      <c r="R537" s="52"/>
      <c r="S537" s="153"/>
    </row>
    <row r="538" spans="2:19" ht="19.5" customHeight="1">
      <c r="B538" s="44">
        <f t="shared" si="39"/>
        <v>532</v>
      </c>
      <c r="C538" s="75"/>
      <c r="D538" s="45"/>
      <c r="E538" s="46" t="s">
        <v>1499</v>
      </c>
      <c r="F538" s="66" t="s">
        <v>3472</v>
      </c>
      <c r="G538" s="48" t="s">
        <v>36</v>
      </c>
      <c r="H538" s="59" t="s">
        <v>3198</v>
      </c>
      <c r="I538" s="66"/>
      <c r="M538" s="52"/>
      <c r="N538" s="153"/>
      <c r="R538" s="52"/>
      <c r="S538" s="153"/>
    </row>
    <row r="539" spans="2:19" ht="19.5" customHeight="1">
      <c r="B539" s="44">
        <f t="shared" si="39"/>
        <v>533</v>
      </c>
      <c r="C539" s="75"/>
      <c r="D539" s="45"/>
      <c r="E539" s="46" t="s">
        <v>1500</v>
      </c>
      <c r="F539" s="66" t="s">
        <v>3472</v>
      </c>
      <c r="G539" s="60" t="s">
        <v>18</v>
      </c>
      <c r="H539" s="58" t="s">
        <v>3326</v>
      </c>
      <c r="I539" s="66"/>
      <c r="M539" s="52"/>
      <c r="N539" s="153"/>
      <c r="R539" s="52"/>
      <c r="S539" s="153"/>
    </row>
    <row r="540" spans="2:19" ht="19.5" customHeight="1">
      <c r="B540" s="44">
        <f t="shared" si="39"/>
        <v>534</v>
      </c>
      <c r="C540" s="75">
        <v>6</v>
      </c>
      <c r="D540" s="69" t="s">
        <v>4387</v>
      </c>
      <c r="E540" s="46" t="s">
        <v>965</v>
      </c>
      <c r="F540" s="66" t="s">
        <v>3472</v>
      </c>
      <c r="G540" s="48" t="s">
        <v>28</v>
      </c>
      <c r="H540" s="59" t="s">
        <v>3209</v>
      </c>
      <c r="I540" s="66"/>
      <c r="M540" s="52"/>
      <c r="N540" s="153"/>
      <c r="R540" s="52"/>
      <c r="S540" s="153"/>
    </row>
    <row r="541" spans="2:19" ht="19.5" customHeight="1">
      <c r="B541" s="44">
        <f t="shared" si="39"/>
        <v>535</v>
      </c>
      <c r="C541" s="75"/>
      <c r="D541" s="45"/>
      <c r="E541" s="46" t="s">
        <v>1501</v>
      </c>
      <c r="F541" s="66" t="s">
        <v>3472</v>
      </c>
      <c r="G541" s="48" t="s">
        <v>3207</v>
      </c>
      <c r="H541" s="59" t="s">
        <v>3208</v>
      </c>
      <c r="I541" s="66"/>
      <c r="M541" s="52"/>
      <c r="N541" s="153"/>
      <c r="R541" s="52"/>
      <c r="S541" s="153"/>
    </row>
    <row r="542" spans="2:19" ht="19.5" customHeight="1">
      <c r="B542" s="44">
        <f t="shared" si="39"/>
        <v>536</v>
      </c>
      <c r="C542" s="75">
        <v>6</v>
      </c>
      <c r="D542" s="69" t="s">
        <v>4366</v>
      </c>
      <c r="E542" s="46" t="s">
        <v>966</v>
      </c>
      <c r="F542" s="66" t="s">
        <v>3472</v>
      </c>
      <c r="G542" s="48" t="s">
        <v>72</v>
      </c>
      <c r="H542" s="58" t="s">
        <v>3191</v>
      </c>
      <c r="I542" s="66"/>
      <c r="M542" s="52"/>
      <c r="N542" s="153"/>
      <c r="R542" s="52"/>
      <c r="S542" s="153"/>
    </row>
    <row r="543" spans="2:19" ht="19.5" customHeight="1">
      <c r="B543" s="44">
        <f t="shared" si="39"/>
        <v>537</v>
      </c>
      <c r="C543" s="75">
        <v>6</v>
      </c>
      <c r="D543" s="69" t="s">
        <v>4721</v>
      </c>
      <c r="E543" s="46" t="s">
        <v>967</v>
      </c>
      <c r="F543" s="66" t="s">
        <v>3472</v>
      </c>
      <c r="G543" s="48" t="s">
        <v>350</v>
      </c>
      <c r="H543" s="58" t="s">
        <v>3186</v>
      </c>
      <c r="I543" s="66"/>
      <c r="M543" s="52"/>
      <c r="N543" s="153"/>
      <c r="R543" s="52"/>
      <c r="S543" s="153"/>
    </row>
    <row r="544" spans="2:19" ht="19.5" customHeight="1">
      <c r="B544" s="44">
        <f t="shared" si="39"/>
        <v>538</v>
      </c>
      <c r="C544" s="75"/>
      <c r="D544" s="45"/>
      <c r="E544" s="46" t="s">
        <v>1502</v>
      </c>
      <c r="F544" s="66" t="s">
        <v>3472</v>
      </c>
      <c r="G544" s="48" t="s">
        <v>9</v>
      </c>
      <c r="H544" s="56" t="s">
        <v>3258</v>
      </c>
      <c r="I544" s="66"/>
      <c r="M544" s="52"/>
      <c r="N544" s="153"/>
      <c r="R544" s="52"/>
      <c r="S544" s="153"/>
    </row>
    <row r="545" spans="2:19" ht="19.5" customHeight="1">
      <c r="B545" s="44">
        <f t="shared" si="39"/>
        <v>539</v>
      </c>
      <c r="C545" s="75"/>
      <c r="D545" s="45"/>
      <c r="E545" s="46" t="s">
        <v>1503</v>
      </c>
      <c r="F545" s="66" t="s">
        <v>3472</v>
      </c>
      <c r="G545" s="48" t="s">
        <v>1204</v>
      </c>
      <c r="H545" s="56" t="s">
        <v>3225</v>
      </c>
      <c r="I545" s="66"/>
      <c r="M545" s="52"/>
      <c r="N545" s="153"/>
      <c r="R545" s="52"/>
      <c r="S545" s="153"/>
    </row>
    <row r="546" spans="2:19" ht="19.5" customHeight="1">
      <c r="B546" s="44">
        <f t="shared" si="39"/>
        <v>540</v>
      </c>
      <c r="C546" s="75"/>
      <c r="D546" s="45"/>
      <c r="E546" s="46" t="s">
        <v>1504</v>
      </c>
      <c r="F546" s="66" t="s">
        <v>3472</v>
      </c>
      <c r="G546" s="47" t="s">
        <v>15</v>
      </c>
      <c r="H546" s="56" t="s">
        <v>3227</v>
      </c>
      <c r="I546" s="66"/>
      <c r="M546" s="52"/>
      <c r="N546" s="153"/>
      <c r="R546" s="52"/>
      <c r="S546" s="153"/>
    </row>
    <row r="547" spans="2:19" ht="19.5" customHeight="1">
      <c r="B547" s="44">
        <f t="shared" si="39"/>
        <v>541</v>
      </c>
      <c r="C547" s="75"/>
      <c r="D547" s="45"/>
      <c r="E547" s="46" t="s">
        <v>1505</v>
      </c>
      <c r="F547" s="66" t="s">
        <v>3472</v>
      </c>
      <c r="G547" s="48" t="s">
        <v>28</v>
      </c>
      <c r="H547" s="59" t="s">
        <v>3209</v>
      </c>
      <c r="I547" s="66"/>
      <c r="M547" s="52"/>
      <c r="N547" s="153"/>
      <c r="R547" s="52"/>
      <c r="S547" s="153"/>
    </row>
    <row r="548" spans="2:19" ht="19.5" customHeight="1">
      <c r="B548" s="44">
        <f t="shared" si="39"/>
        <v>542</v>
      </c>
      <c r="C548" s="75"/>
      <c r="D548" s="45"/>
      <c r="E548" s="46" t="s">
        <v>1506</v>
      </c>
      <c r="F548" s="66" t="s">
        <v>3472</v>
      </c>
      <c r="G548" s="60" t="s">
        <v>1202</v>
      </c>
      <c r="H548" s="58" t="s">
        <v>3288</v>
      </c>
      <c r="I548" s="66"/>
      <c r="M548" s="52"/>
      <c r="N548" s="153"/>
      <c r="R548" s="52"/>
      <c r="S548" s="153"/>
    </row>
    <row r="549" spans="2:19" ht="19.5" customHeight="1">
      <c r="B549" s="44">
        <f t="shared" si="39"/>
        <v>543</v>
      </c>
      <c r="C549" s="75">
        <v>4</v>
      </c>
      <c r="D549" s="69" t="s">
        <v>4306</v>
      </c>
      <c r="E549" s="46" t="s">
        <v>641</v>
      </c>
      <c r="F549" s="66" t="s">
        <v>3472</v>
      </c>
      <c r="G549" s="48" t="s">
        <v>388</v>
      </c>
      <c r="H549" s="56" t="s">
        <v>3231</v>
      </c>
      <c r="I549" s="66"/>
      <c r="M549" s="52"/>
      <c r="N549" s="153"/>
      <c r="R549" s="52"/>
      <c r="S549" s="153"/>
    </row>
    <row r="550" spans="2:19" ht="19.5" customHeight="1">
      <c r="B550" s="44">
        <f t="shared" si="39"/>
        <v>544</v>
      </c>
      <c r="C550" s="75"/>
      <c r="D550" s="45"/>
      <c r="E550" s="46" t="s">
        <v>1507</v>
      </c>
      <c r="F550" s="66" t="s">
        <v>3472</v>
      </c>
      <c r="G550" s="48" t="s">
        <v>350</v>
      </c>
      <c r="H550" s="58" t="s">
        <v>3186</v>
      </c>
      <c r="I550" s="66"/>
      <c r="M550" s="52"/>
      <c r="N550" s="153"/>
      <c r="R550" s="52"/>
      <c r="S550" s="153"/>
    </row>
    <row r="551" spans="2:19" ht="19.5" customHeight="1">
      <c r="B551" s="44">
        <f t="shared" si="39"/>
        <v>545</v>
      </c>
      <c r="C551" s="75">
        <v>2</v>
      </c>
      <c r="D551" s="69" t="s">
        <v>3902</v>
      </c>
      <c r="E551" s="46" t="s">
        <v>118</v>
      </c>
      <c r="F551" s="66" t="s">
        <v>3473</v>
      </c>
      <c r="G551" s="60" t="s">
        <v>3290</v>
      </c>
      <c r="H551" s="58" t="s">
        <v>3289</v>
      </c>
      <c r="I551" s="66"/>
      <c r="M551" s="52"/>
      <c r="N551" s="153"/>
      <c r="R551" s="52"/>
      <c r="S551" s="153"/>
    </row>
    <row r="552" spans="2:19" ht="19.5" customHeight="1">
      <c r="B552" s="44">
        <f t="shared" si="39"/>
        <v>546</v>
      </c>
      <c r="C552" s="75"/>
      <c r="D552" s="45"/>
      <c r="E552" s="46" t="s">
        <v>1508</v>
      </c>
      <c r="F552" s="66" t="s">
        <v>3473</v>
      </c>
      <c r="G552" s="60" t="s">
        <v>3292</v>
      </c>
      <c r="H552" s="58" t="s">
        <v>3291</v>
      </c>
      <c r="I552" s="66"/>
      <c r="M552" s="52"/>
      <c r="N552" s="153"/>
      <c r="R552" s="52"/>
      <c r="S552" s="153"/>
    </row>
    <row r="553" spans="2:19" ht="19.5" customHeight="1">
      <c r="B553" s="44">
        <f t="shared" si="39"/>
        <v>547</v>
      </c>
      <c r="C553" s="75"/>
      <c r="D553" s="45"/>
      <c r="E553" s="46" t="s">
        <v>1509</v>
      </c>
      <c r="F553" s="66" t="s">
        <v>3473</v>
      </c>
      <c r="G553" s="60" t="s">
        <v>1509</v>
      </c>
      <c r="H553" s="58" t="s">
        <v>3358</v>
      </c>
      <c r="I553" s="66"/>
      <c r="M553" s="52"/>
      <c r="N553" s="153"/>
      <c r="R553" s="52"/>
      <c r="S553" s="153"/>
    </row>
    <row r="554" spans="2:19" ht="19.5" customHeight="1">
      <c r="B554" s="44">
        <f t="shared" si="39"/>
        <v>548</v>
      </c>
      <c r="C554" s="75">
        <v>2</v>
      </c>
      <c r="D554" s="69" t="s">
        <v>3903</v>
      </c>
      <c r="E554" s="46" t="s">
        <v>119</v>
      </c>
      <c r="F554" s="66" t="s">
        <v>3473</v>
      </c>
      <c r="G554" s="48" t="s">
        <v>1204</v>
      </c>
      <c r="H554" s="56" t="s">
        <v>3225</v>
      </c>
      <c r="I554" s="66"/>
      <c r="M554" s="52"/>
      <c r="N554" s="153"/>
      <c r="R554" s="52"/>
      <c r="S554" s="153"/>
    </row>
    <row r="555" spans="2:19" ht="19.5" customHeight="1">
      <c r="B555" s="44">
        <f t="shared" si="39"/>
        <v>549</v>
      </c>
      <c r="C555" s="75"/>
      <c r="D555" s="45"/>
      <c r="E555" s="46" t="s">
        <v>1510</v>
      </c>
      <c r="F555" s="66" t="s">
        <v>3473</v>
      </c>
      <c r="G555" s="48" t="s">
        <v>108</v>
      </c>
      <c r="H555" s="59" t="s">
        <v>3212</v>
      </c>
      <c r="I555" s="66"/>
      <c r="M555" s="52"/>
      <c r="N555" s="153"/>
      <c r="R555" s="52"/>
      <c r="S555" s="153"/>
    </row>
    <row r="556" spans="2:19" ht="19.5" customHeight="1">
      <c r="B556" s="44">
        <f t="shared" si="39"/>
        <v>550</v>
      </c>
      <c r="C556" s="75">
        <v>5</v>
      </c>
      <c r="D556" s="69" t="s">
        <v>4576</v>
      </c>
      <c r="E556" s="46" t="s">
        <v>808</v>
      </c>
      <c r="F556" s="66" t="s">
        <v>3473</v>
      </c>
      <c r="G556" s="48" t="s">
        <v>3285</v>
      </c>
      <c r="H556" s="58" t="s">
        <v>3214</v>
      </c>
      <c r="I556" s="66"/>
      <c r="M556" s="52"/>
      <c r="N556" s="153"/>
      <c r="R556" s="52"/>
      <c r="S556" s="153"/>
    </row>
    <row r="557" spans="2:19" ht="19.5" customHeight="1">
      <c r="B557" s="44">
        <f t="shared" si="39"/>
        <v>551</v>
      </c>
      <c r="C557" s="75">
        <v>2</v>
      </c>
      <c r="D557" s="69" t="s">
        <v>3904</v>
      </c>
      <c r="E557" s="46" t="s">
        <v>120</v>
      </c>
      <c r="F557" s="66" t="s">
        <v>3473</v>
      </c>
      <c r="G557" s="60" t="s">
        <v>3360</v>
      </c>
      <c r="H557" s="58" t="s">
        <v>3359</v>
      </c>
      <c r="I557" s="66"/>
      <c r="M557" s="52"/>
      <c r="N557" s="153"/>
      <c r="R557" s="52"/>
      <c r="S557" s="153"/>
    </row>
    <row r="558" spans="2:19" ht="19.5" customHeight="1">
      <c r="B558" s="44">
        <f t="shared" si="39"/>
        <v>552</v>
      </c>
      <c r="C558" s="75">
        <v>5</v>
      </c>
      <c r="D558" s="69" t="s">
        <v>4577</v>
      </c>
      <c r="E558" s="46" t="s">
        <v>816</v>
      </c>
      <c r="F558" s="66" t="s">
        <v>3473</v>
      </c>
      <c r="G558" s="48" t="s">
        <v>3240</v>
      </c>
      <c r="H558" s="56" t="s">
        <v>3241</v>
      </c>
      <c r="I558" s="66"/>
      <c r="M558" s="52"/>
      <c r="N558" s="153"/>
      <c r="R558" s="52"/>
      <c r="S558" s="153"/>
    </row>
    <row r="559" spans="2:19" ht="19.5" customHeight="1">
      <c r="B559" s="44">
        <f t="shared" si="39"/>
        <v>553</v>
      </c>
      <c r="C559" s="75"/>
      <c r="D559" s="45"/>
      <c r="E559" s="46" t="s">
        <v>1511</v>
      </c>
      <c r="F559" s="66" t="s">
        <v>3473</v>
      </c>
      <c r="G559" s="60" t="s">
        <v>1227</v>
      </c>
      <c r="H559" s="58" t="s">
        <v>3308</v>
      </c>
      <c r="I559" s="66"/>
      <c r="M559" s="52"/>
      <c r="N559" s="153"/>
      <c r="R559" s="52"/>
      <c r="S559" s="153"/>
    </row>
    <row r="560" spans="2:19" ht="19.5" customHeight="1">
      <c r="B560" s="44">
        <f t="shared" si="39"/>
        <v>554</v>
      </c>
      <c r="C560" s="75">
        <v>5</v>
      </c>
      <c r="D560" s="69" t="s">
        <v>4578</v>
      </c>
      <c r="E560" s="46" t="s">
        <v>809</v>
      </c>
      <c r="F560" s="66" t="s">
        <v>3473</v>
      </c>
      <c r="G560" s="48" t="s">
        <v>3167</v>
      </c>
      <c r="H560" s="56" t="s">
        <v>3215</v>
      </c>
      <c r="I560" s="66"/>
      <c r="M560" s="52"/>
      <c r="N560" s="153"/>
      <c r="R560" s="52"/>
      <c r="S560" s="153"/>
    </row>
    <row r="561" spans="2:19" ht="19.5" customHeight="1">
      <c r="B561" s="44">
        <f t="shared" si="39"/>
        <v>555</v>
      </c>
      <c r="C561" s="75">
        <v>6</v>
      </c>
      <c r="D561" s="69" t="s">
        <v>4722</v>
      </c>
      <c r="E561" s="46" t="s">
        <v>968</v>
      </c>
      <c r="F561" s="66" t="s">
        <v>3473</v>
      </c>
      <c r="G561" s="48" t="s">
        <v>3167</v>
      </c>
      <c r="H561" s="56" t="s">
        <v>3215</v>
      </c>
      <c r="I561" s="66"/>
      <c r="M561" s="52"/>
      <c r="N561" s="153"/>
      <c r="R561" s="52"/>
      <c r="S561" s="153"/>
    </row>
    <row r="562" spans="2:19" ht="19.5" customHeight="1">
      <c r="B562" s="44">
        <f t="shared" si="39"/>
        <v>556</v>
      </c>
      <c r="C562" s="75">
        <v>6</v>
      </c>
      <c r="D562" s="69" t="s">
        <v>4723</v>
      </c>
      <c r="E562" s="46" t="s">
        <v>148</v>
      </c>
      <c r="F562" s="66" t="s">
        <v>3473</v>
      </c>
      <c r="G562" s="48" t="s">
        <v>3174</v>
      </c>
      <c r="H562" s="56" t="s">
        <v>3224</v>
      </c>
      <c r="I562" s="66"/>
      <c r="M562" s="52"/>
      <c r="N562" s="153"/>
      <c r="R562" s="52"/>
      <c r="S562" s="153"/>
    </row>
    <row r="563" spans="2:19" ht="19.5" customHeight="1">
      <c r="B563" s="44">
        <f t="shared" si="39"/>
        <v>557</v>
      </c>
      <c r="C563" s="75">
        <v>6</v>
      </c>
      <c r="D563" s="69" t="s">
        <v>4724</v>
      </c>
      <c r="E563" s="46" t="s">
        <v>969</v>
      </c>
      <c r="F563" s="66" t="s">
        <v>3474</v>
      </c>
      <c r="G563" s="60" t="s">
        <v>969</v>
      </c>
      <c r="H563" s="58" t="s">
        <v>3301</v>
      </c>
      <c r="I563" s="66"/>
      <c r="M563" s="52"/>
      <c r="N563" s="153"/>
      <c r="R563" s="52"/>
      <c r="S563" s="153"/>
    </row>
    <row r="564" spans="2:19" ht="19.5" customHeight="1">
      <c r="B564" s="44">
        <f t="shared" si="39"/>
        <v>558</v>
      </c>
      <c r="C564" s="75">
        <v>2</v>
      </c>
      <c r="D564" s="69" t="s">
        <v>3905</v>
      </c>
      <c r="E564" s="46" t="s">
        <v>121</v>
      </c>
      <c r="F564" s="66" t="s">
        <v>3474</v>
      </c>
      <c r="G564" s="73" t="s">
        <v>3868</v>
      </c>
      <c r="H564" s="58" t="s">
        <v>3361</v>
      </c>
      <c r="I564" s="66"/>
      <c r="M564" s="52"/>
      <c r="N564" s="153"/>
      <c r="R564" s="52"/>
      <c r="S564" s="153"/>
    </row>
    <row r="565" spans="2:19" ht="19.5" customHeight="1">
      <c r="B565" s="44">
        <f t="shared" si="39"/>
        <v>559</v>
      </c>
      <c r="C565" s="75">
        <v>2</v>
      </c>
      <c r="D565" s="69" t="s">
        <v>3906</v>
      </c>
      <c r="E565" s="46" t="s">
        <v>314</v>
      </c>
      <c r="F565" s="66" t="s">
        <v>3474</v>
      </c>
      <c r="G565" s="48" t="s">
        <v>21</v>
      </c>
      <c r="H565" s="58" t="s">
        <v>3184</v>
      </c>
      <c r="I565" s="66"/>
      <c r="M565" s="52"/>
      <c r="N565" s="153"/>
      <c r="R565" s="52"/>
      <c r="S565" s="153"/>
    </row>
    <row r="566" spans="2:19" ht="19.5" customHeight="1">
      <c r="B566" s="44">
        <f t="shared" si="39"/>
        <v>560</v>
      </c>
      <c r="C566" s="75">
        <v>6</v>
      </c>
      <c r="D566" s="69" t="s">
        <v>4725</v>
      </c>
      <c r="E566" s="46" t="s">
        <v>970</v>
      </c>
      <c r="F566" s="66" t="s">
        <v>3474</v>
      </c>
      <c r="G566" s="48" t="s">
        <v>21</v>
      </c>
      <c r="H566" s="58" t="s">
        <v>3184</v>
      </c>
      <c r="I566" s="66"/>
      <c r="M566" s="52"/>
      <c r="N566" s="153"/>
      <c r="R566" s="52"/>
      <c r="S566" s="153"/>
    </row>
    <row r="567" spans="2:19" ht="19.5" customHeight="1">
      <c r="B567" s="44">
        <f t="shared" si="39"/>
        <v>561</v>
      </c>
      <c r="C567" s="75">
        <v>4</v>
      </c>
      <c r="D567" s="69" t="s">
        <v>4307</v>
      </c>
      <c r="E567" s="46" t="s">
        <v>642</v>
      </c>
      <c r="F567" s="66" t="s">
        <v>3474</v>
      </c>
      <c r="G567" s="48" t="s">
        <v>3166</v>
      </c>
      <c r="H567" s="59" t="s">
        <v>3195</v>
      </c>
      <c r="I567" s="66"/>
      <c r="M567" s="52"/>
      <c r="N567" s="153"/>
      <c r="R567" s="52"/>
      <c r="S567" s="153"/>
    </row>
    <row r="568" spans="2:19" ht="19.5" customHeight="1">
      <c r="B568" s="44">
        <f t="shared" si="39"/>
        <v>562</v>
      </c>
      <c r="C568" s="75"/>
      <c r="D568" s="45"/>
      <c r="E568" s="46" t="s">
        <v>1512</v>
      </c>
      <c r="F568" s="66" t="s">
        <v>3474</v>
      </c>
      <c r="G568" s="48" t="s">
        <v>17</v>
      </c>
      <c r="H568" s="59" t="s">
        <v>3201</v>
      </c>
      <c r="I568" s="66"/>
      <c r="M568" s="52"/>
      <c r="N568" s="153"/>
      <c r="R568" s="52"/>
      <c r="S568" s="153"/>
    </row>
    <row r="569" spans="2:19" ht="19.5" customHeight="1">
      <c r="B569" s="44">
        <f t="shared" si="39"/>
        <v>563</v>
      </c>
      <c r="C569" s="75"/>
      <c r="D569" s="45"/>
      <c r="E569" s="46" t="s">
        <v>1513</v>
      </c>
      <c r="F569" s="66" t="s">
        <v>3474</v>
      </c>
      <c r="G569" s="48" t="s">
        <v>3253</v>
      </c>
      <c r="H569" s="56" t="s">
        <v>3252</v>
      </c>
      <c r="I569" s="66"/>
      <c r="M569" s="52"/>
      <c r="N569" s="153"/>
      <c r="R569" s="52"/>
      <c r="S569" s="153"/>
    </row>
    <row r="570" spans="2:19" ht="19.5" customHeight="1">
      <c r="B570" s="44">
        <f t="shared" si="39"/>
        <v>564</v>
      </c>
      <c r="C570" s="75"/>
      <c r="D570" s="45"/>
      <c r="E570" s="46" t="s">
        <v>1515</v>
      </c>
      <c r="F570" s="66" t="s">
        <v>3474</v>
      </c>
      <c r="G570" s="60" t="s">
        <v>26</v>
      </c>
      <c r="H570" s="58" t="s">
        <v>3293</v>
      </c>
      <c r="I570" s="66"/>
      <c r="M570" s="52"/>
      <c r="N570" s="153"/>
      <c r="R570" s="52"/>
      <c r="S570" s="153"/>
    </row>
    <row r="571" spans="2:19" ht="19.5" customHeight="1">
      <c r="B571" s="44">
        <f t="shared" si="39"/>
        <v>565</v>
      </c>
      <c r="C571" s="75"/>
      <c r="D571" s="45"/>
      <c r="E571" s="46" t="s">
        <v>1514</v>
      </c>
      <c r="F571" s="66" t="s">
        <v>3474</v>
      </c>
      <c r="G571" s="48" t="s">
        <v>108</v>
      </c>
      <c r="H571" s="59" t="s">
        <v>3212</v>
      </c>
      <c r="I571" s="66"/>
      <c r="M571" s="52"/>
      <c r="N571" s="153"/>
      <c r="R571" s="52"/>
      <c r="S571" s="153"/>
    </row>
    <row r="572" spans="2:19" ht="19.5" customHeight="1">
      <c r="B572" s="44">
        <f t="shared" si="39"/>
        <v>566</v>
      </c>
      <c r="C572" s="75">
        <v>5</v>
      </c>
      <c r="D572" s="69" t="s">
        <v>4579</v>
      </c>
      <c r="E572" s="46" t="s">
        <v>810</v>
      </c>
      <c r="F572" s="66" t="s">
        <v>3474</v>
      </c>
      <c r="G572" s="48" t="s">
        <v>3270</v>
      </c>
      <c r="H572" s="56" t="s">
        <v>3269</v>
      </c>
      <c r="I572" s="66"/>
      <c r="M572" s="52"/>
      <c r="N572" s="153"/>
      <c r="R572" s="52"/>
      <c r="S572" s="153"/>
    </row>
    <row r="573" spans="2:19" ht="19.5" customHeight="1">
      <c r="B573" s="44">
        <f t="shared" si="39"/>
        <v>567</v>
      </c>
      <c r="C573" s="75"/>
      <c r="D573" s="45"/>
      <c r="E573" s="46" t="s">
        <v>1516</v>
      </c>
      <c r="F573" s="66" t="s">
        <v>3474</v>
      </c>
      <c r="G573" s="48" t="s">
        <v>72</v>
      </c>
      <c r="H573" s="58" t="s">
        <v>3191</v>
      </c>
      <c r="I573" s="66"/>
      <c r="M573" s="52"/>
      <c r="N573" s="153"/>
      <c r="R573" s="52"/>
      <c r="S573" s="153"/>
    </row>
    <row r="574" spans="2:19" ht="19.5" customHeight="1">
      <c r="B574" s="44">
        <f t="shared" si="39"/>
        <v>568</v>
      </c>
      <c r="C574" s="75">
        <v>5</v>
      </c>
      <c r="D574" s="69" t="s">
        <v>4580</v>
      </c>
      <c r="E574" s="46" t="s">
        <v>811</v>
      </c>
      <c r="F574" s="66" t="s">
        <v>3474</v>
      </c>
      <c r="G574" s="48" t="s">
        <v>40</v>
      </c>
      <c r="H574" s="58" t="s">
        <v>3193</v>
      </c>
      <c r="I574" s="66"/>
      <c r="M574" s="52"/>
      <c r="N574" s="153"/>
      <c r="R574" s="52"/>
      <c r="S574" s="153"/>
    </row>
    <row r="575" spans="2:19" ht="19.5" customHeight="1">
      <c r="B575" s="44">
        <f t="shared" si="39"/>
        <v>569</v>
      </c>
      <c r="C575" s="75">
        <v>3</v>
      </c>
      <c r="D575" s="69" t="s">
        <v>4091</v>
      </c>
      <c r="E575" s="46" t="s">
        <v>458</v>
      </c>
      <c r="F575" s="66" t="s">
        <v>3474</v>
      </c>
      <c r="G575" s="60" t="s">
        <v>3364</v>
      </c>
      <c r="H575" s="58" t="s">
        <v>3363</v>
      </c>
      <c r="I575" s="66"/>
      <c r="M575" s="52"/>
      <c r="N575" s="153"/>
      <c r="R575" s="52"/>
      <c r="S575" s="153"/>
    </row>
    <row r="576" spans="2:19" ht="19.5" customHeight="1">
      <c r="B576" s="44">
        <f t="shared" si="39"/>
        <v>570</v>
      </c>
      <c r="C576" s="75">
        <v>3</v>
      </c>
      <c r="D576" s="69" t="s">
        <v>4092</v>
      </c>
      <c r="E576" s="46" t="s">
        <v>459</v>
      </c>
      <c r="F576" s="66" t="s">
        <v>3474</v>
      </c>
      <c r="G576" s="48" t="s">
        <v>3167</v>
      </c>
      <c r="H576" s="56" t="s">
        <v>3215</v>
      </c>
      <c r="I576" s="66"/>
      <c r="M576" s="52"/>
      <c r="N576" s="153"/>
      <c r="R576" s="52"/>
      <c r="S576" s="153"/>
    </row>
    <row r="577" spans="2:19" ht="19.5" customHeight="1">
      <c r="B577" s="44">
        <f t="shared" si="39"/>
        <v>571</v>
      </c>
      <c r="C577" s="75"/>
      <c r="D577" s="45"/>
      <c r="E577" s="46" t="s">
        <v>1517</v>
      </c>
      <c r="F577" s="66" t="s">
        <v>3474</v>
      </c>
      <c r="G577" s="77" t="s">
        <v>4851</v>
      </c>
      <c r="H577" s="58" t="s">
        <v>3361</v>
      </c>
      <c r="I577" s="66"/>
      <c r="M577" s="52"/>
      <c r="N577" s="153"/>
      <c r="R577" s="52"/>
      <c r="S577" s="153"/>
    </row>
    <row r="578" spans="2:19" ht="19.5" customHeight="1">
      <c r="B578" s="44">
        <f t="shared" si="39"/>
        <v>572</v>
      </c>
      <c r="C578" s="75"/>
      <c r="D578" s="45"/>
      <c r="E578" s="46" t="s">
        <v>1518</v>
      </c>
      <c r="F578" s="66" t="s">
        <v>3474</v>
      </c>
      <c r="G578" s="48" t="s">
        <v>1204</v>
      </c>
      <c r="H578" s="56" t="s">
        <v>3225</v>
      </c>
      <c r="I578" s="66"/>
      <c r="M578" s="52"/>
      <c r="N578" s="153"/>
      <c r="R578" s="52"/>
      <c r="S578" s="153"/>
    </row>
    <row r="579" spans="2:19" ht="19.5" customHeight="1">
      <c r="B579" s="44">
        <f t="shared" si="39"/>
        <v>573</v>
      </c>
      <c r="C579" s="75"/>
      <c r="D579" s="45"/>
      <c r="E579" s="46" t="s">
        <v>1519</v>
      </c>
      <c r="F579" s="66" t="s">
        <v>3474</v>
      </c>
      <c r="G579" s="60" t="s">
        <v>1519</v>
      </c>
      <c r="H579" s="58" t="s">
        <v>3365</v>
      </c>
      <c r="I579" s="66"/>
      <c r="M579" s="52"/>
      <c r="N579" s="153"/>
      <c r="R579" s="52"/>
      <c r="S579" s="153"/>
    </row>
    <row r="580" spans="2:19" ht="19.5" customHeight="1">
      <c r="B580" s="44">
        <f t="shared" si="39"/>
        <v>574</v>
      </c>
      <c r="C580" s="75"/>
      <c r="D580" s="45"/>
      <c r="E580" s="46" t="s">
        <v>1520</v>
      </c>
      <c r="F580" s="66" t="s">
        <v>3474</v>
      </c>
      <c r="G580" s="47" t="s">
        <v>15</v>
      </c>
      <c r="H580" s="56" t="s">
        <v>3227</v>
      </c>
      <c r="I580" s="66"/>
      <c r="M580" s="52"/>
      <c r="N580" s="153"/>
      <c r="R580" s="52"/>
      <c r="S580" s="153"/>
    </row>
    <row r="581" spans="2:19" ht="19.5" customHeight="1">
      <c r="B581" s="44">
        <f t="shared" si="39"/>
        <v>575</v>
      </c>
      <c r="C581" s="75"/>
      <c r="D581" s="45"/>
      <c r="E581" s="46" t="s">
        <v>240</v>
      </c>
      <c r="F581" s="66" t="s">
        <v>3474</v>
      </c>
      <c r="G581" s="60" t="s">
        <v>1202</v>
      </c>
      <c r="H581" s="58" t="s">
        <v>3288</v>
      </c>
      <c r="I581" s="66"/>
      <c r="M581" s="52"/>
      <c r="N581" s="153"/>
      <c r="R581" s="52"/>
      <c r="S581" s="153"/>
    </row>
    <row r="582" spans="2:19" ht="19.5" customHeight="1">
      <c r="B582" s="44">
        <f t="shared" si="39"/>
        <v>576</v>
      </c>
      <c r="C582" s="75">
        <v>1</v>
      </c>
      <c r="D582" s="69" t="s">
        <v>3770</v>
      </c>
      <c r="E582" s="46" t="s">
        <v>20</v>
      </c>
      <c r="F582" s="66" t="s">
        <v>3475</v>
      </c>
      <c r="G582" s="48" t="s">
        <v>64</v>
      </c>
      <c r="H582" s="58" t="s">
        <v>3192</v>
      </c>
      <c r="I582" s="66"/>
      <c r="M582" s="52"/>
      <c r="N582" s="153"/>
      <c r="R582" s="52"/>
      <c r="S582" s="153"/>
    </row>
    <row r="583" spans="2:19" ht="19.5" customHeight="1">
      <c r="B583" s="44">
        <f t="shared" ref="B583:B646" si="40">ROW()-6</f>
        <v>577</v>
      </c>
      <c r="C583" s="75"/>
      <c r="D583" s="45"/>
      <c r="E583" s="46" t="s">
        <v>1521</v>
      </c>
      <c r="F583" s="66" t="s">
        <v>3475</v>
      </c>
      <c r="G583" s="48" t="s">
        <v>64</v>
      </c>
      <c r="H583" s="58" t="s">
        <v>3192</v>
      </c>
      <c r="I583" s="66"/>
      <c r="M583" s="52"/>
      <c r="N583" s="153"/>
      <c r="R583" s="52"/>
      <c r="S583" s="153"/>
    </row>
    <row r="584" spans="2:19" ht="19.5" customHeight="1">
      <c r="B584" s="44">
        <f t="shared" si="40"/>
        <v>578</v>
      </c>
      <c r="C584" s="75">
        <v>2</v>
      </c>
      <c r="D584" s="69" t="s">
        <v>3907</v>
      </c>
      <c r="E584" s="46" t="s">
        <v>315</v>
      </c>
      <c r="F584" s="66" t="s">
        <v>3475</v>
      </c>
      <c r="G584" s="60" t="s">
        <v>34</v>
      </c>
      <c r="H584" s="58" t="s">
        <v>3342</v>
      </c>
      <c r="I584" s="66"/>
      <c r="M584" s="52"/>
      <c r="N584" s="153"/>
      <c r="R584" s="52"/>
      <c r="S584" s="153"/>
    </row>
    <row r="585" spans="2:19" ht="19.5" customHeight="1">
      <c r="B585" s="44">
        <f t="shared" si="40"/>
        <v>579</v>
      </c>
      <c r="C585" s="75"/>
      <c r="D585" s="45"/>
      <c r="E585" s="46" t="s">
        <v>1522</v>
      </c>
      <c r="F585" s="66" t="s">
        <v>3475</v>
      </c>
      <c r="G585" s="48" t="s">
        <v>21</v>
      </c>
      <c r="H585" s="58" t="s">
        <v>3184</v>
      </c>
      <c r="I585" s="66"/>
      <c r="M585" s="52"/>
      <c r="N585" s="153"/>
      <c r="R585" s="52"/>
      <c r="S585" s="153"/>
    </row>
    <row r="586" spans="2:19" ht="19.5" customHeight="1">
      <c r="B586" s="44">
        <f t="shared" si="40"/>
        <v>580</v>
      </c>
      <c r="C586" s="75">
        <v>2</v>
      </c>
      <c r="D586" s="69" t="s">
        <v>3908</v>
      </c>
      <c r="E586" s="46" t="s">
        <v>316</v>
      </c>
      <c r="F586" s="66" t="s">
        <v>3475</v>
      </c>
      <c r="G586" s="48" t="s">
        <v>3168</v>
      </c>
      <c r="H586" s="56" t="s">
        <v>3228</v>
      </c>
      <c r="I586" s="66"/>
      <c r="M586" s="52"/>
      <c r="N586" s="153"/>
      <c r="R586" s="52"/>
      <c r="S586" s="153"/>
    </row>
    <row r="587" spans="2:19" ht="19.5" customHeight="1">
      <c r="B587" s="44">
        <f t="shared" si="40"/>
        <v>581</v>
      </c>
      <c r="C587" s="75"/>
      <c r="D587" s="45"/>
      <c r="E587" s="46" t="s">
        <v>1523</v>
      </c>
      <c r="F587" s="66" t="s">
        <v>3475</v>
      </c>
      <c r="G587" s="48" t="s">
        <v>36</v>
      </c>
      <c r="H587" s="59" t="s">
        <v>3198</v>
      </c>
      <c r="I587" s="66"/>
      <c r="M587" s="52"/>
      <c r="N587" s="153"/>
      <c r="R587" s="52"/>
      <c r="S587" s="153"/>
    </row>
    <row r="588" spans="2:19" ht="19.5" customHeight="1">
      <c r="B588" s="44">
        <f t="shared" si="40"/>
        <v>582</v>
      </c>
      <c r="C588" s="75"/>
      <c r="D588" s="45"/>
      <c r="E588" s="46" t="s">
        <v>1524</v>
      </c>
      <c r="F588" s="66" t="s">
        <v>3475</v>
      </c>
      <c r="G588" s="48" t="s">
        <v>3181</v>
      </c>
      <c r="H588" s="56" t="s">
        <v>3232</v>
      </c>
      <c r="I588" s="66"/>
      <c r="M588" s="52"/>
      <c r="N588" s="153"/>
      <c r="R588" s="52"/>
      <c r="S588" s="153"/>
    </row>
    <row r="589" spans="2:19" ht="19.5" customHeight="1">
      <c r="B589" s="44">
        <f t="shared" si="40"/>
        <v>583</v>
      </c>
      <c r="C589" s="75"/>
      <c r="D589" s="45"/>
      <c r="E589" s="46" t="s">
        <v>1525</v>
      </c>
      <c r="F589" s="66" t="s">
        <v>3475</v>
      </c>
      <c r="G589" s="60" t="s">
        <v>46</v>
      </c>
      <c r="H589" s="58" t="s">
        <v>3286</v>
      </c>
      <c r="I589" s="66"/>
      <c r="M589" s="52"/>
      <c r="N589" s="153"/>
      <c r="R589" s="52"/>
      <c r="S589" s="153"/>
    </row>
    <row r="590" spans="2:19" ht="19.5" customHeight="1">
      <c r="B590" s="44">
        <f t="shared" si="40"/>
        <v>584</v>
      </c>
      <c r="C590" s="75">
        <v>2</v>
      </c>
      <c r="D590" s="69" t="s">
        <v>3909</v>
      </c>
      <c r="E590" s="46" t="s">
        <v>317</v>
      </c>
      <c r="F590" s="66" t="s">
        <v>3475</v>
      </c>
      <c r="G590" s="48" t="s">
        <v>1204</v>
      </c>
      <c r="H590" s="56" t="s">
        <v>3225</v>
      </c>
      <c r="I590" s="66"/>
      <c r="M590" s="52"/>
      <c r="N590" s="153"/>
      <c r="R590" s="52"/>
      <c r="S590" s="153"/>
    </row>
    <row r="591" spans="2:19" ht="19.5" customHeight="1">
      <c r="B591" s="44">
        <f t="shared" si="40"/>
        <v>585</v>
      </c>
      <c r="C591" s="75">
        <v>6</v>
      </c>
      <c r="D591" s="69" t="s">
        <v>4726</v>
      </c>
      <c r="E591" s="46" t="s">
        <v>241</v>
      </c>
      <c r="F591" s="66" t="s">
        <v>3475</v>
      </c>
      <c r="G591" s="48" t="s">
        <v>1204</v>
      </c>
      <c r="H591" s="56" t="s">
        <v>3225</v>
      </c>
      <c r="I591" s="66"/>
      <c r="M591" s="52"/>
      <c r="N591" s="153"/>
      <c r="R591" s="52"/>
      <c r="S591" s="153"/>
    </row>
    <row r="592" spans="2:19" ht="19.5" customHeight="1">
      <c r="B592" s="44">
        <f t="shared" si="40"/>
        <v>586</v>
      </c>
      <c r="C592" s="75">
        <v>5</v>
      </c>
      <c r="D592" s="69" t="s">
        <v>4581</v>
      </c>
      <c r="E592" s="46" t="s">
        <v>812</v>
      </c>
      <c r="F592" s="66" t="s">
        <v>3475</v>
      </c>
      <c r="G592" s="48" t="s">
        <v>1204</v>
      </c>
      <c r="H592" s="56" t="s">
        <v>3225</v>
      </c>
      <c r="I592" s="66"/>
      <c r="M592" s="52"/>
      <c r="N592" s="153"/>
      <c r="R592" s="52"/>
      <c r="S592" s="153"/>
    </row>
    <row r="593" spans="2:19" ht="19.5" customHeight="1">
      <c r="B593" s="44">
        <f t="shared" si="40"/>
        <v>587</v>
      </c>
      <c r="C593" s="75">
        <v>1</v>
      </c>
      <c r="D593" s="69" t="s">
        <v>3771</v>
      </c>
      <c r="E593" s="46" t="s">
        <v>21</v>
      </c>
      <c r="F593" s="66" t="s">
        <v>3476</v>
      </c>
      <c r="G593" s="48" t="s">
        <v>21</v>
      </c>
      <c r="H593" s="58" t="s">
        <v>3184</v>
      </c>
      <c r="I593" s="66"/>
      <c r="M593" s="52"/>
      <c r="N593" s="153"/>
      <c r="R593" s="52"/>
      <c r="S593" s="153"/>
    </row>
    <row r="594" spans="2:19" ht="19.5" customHeight="1">
      <c r="B594" s="44">
        <f t="shared" si="40"/>
        <v>588</v>
      </c>
      <c r="C594" s="75">
        <v>2</v>
      </c>
      <c r="D594" s="69" t="s">
        <v>3910</v>
      </c>
      <c r="E594" s="46" t="s">
        <v>318</v>
      </c>
      <c r="F594" s="66" t="s">
        <v>3476</v>
      </c>
      <c r="G594" s="60" t="s">
        <v>318</v>
      </c>
      <c r="H594" s="58" t="s">
        <v>3366</v>
      </c>
      <c r="I594" s="66"/>
      <c r="M594" s="52"/>
      <c r="N594" s="153"/>
      <c r="R594" s="52"/>
      <c r="S594" s="153"/>
    </row>
    <row r="595" spans="2:19" ht="19.5" customHeight="1">
      <c r="B595" s="44">
        <f t="shared" si="40"/>
        <v>589</v>
      </c>
      <c r="C595" s="75">
        <v>2</v>
      </c>
      <c r="D595" s="69" t="s">
        <v>3911</v>
      </c>
      <c r="E595" s="46" t="s">
        <v>319</v>
      </c>
      <c r="F595" s="66" t="s">
        <v>3476</v>
      </c>
      <c r="G595" s="60" t="s">
        <v>3339</v>
      </c>
      <c r="H595" s="58" t="s">
        <v>3338</v>
      </c>
      <c r="I595" s="66"/>
      <c r="M595" s="52"/>
      <c r="N595" s="153"/>
      <c r="R595" s="52"/>
      <c r="S595" s="153"/>
    </row>
    <row r="596" spans="2:19" ht="19.5" customHeight="1">
      <c r="B596" s="44">
        <f t="shared" si="40"/>
        <v>590</v>
      </c>
      <c r="C596" s="75"/>
      <c r="D596" s="45"/>
      <c r="E596" s="46" t="s">
        <v>1526</v>
      </c>
      <c r="F596" s="66" t="s">
        <v>3476</v>
      </c>
      <c r="G596" s="60" t="s">
        <v>3368</v>
      </c>
      <c r="H596" s="58" t="s">
        <v>3367</v>
      </c>
      <c r="I596" s="66"/>
      <c r="M596" s="52"/>
      <c r="N596" s="153"/>
      <c r="R596" s="52"/>
      <c r="S596" s="153"/>
    </row>
    <row r="597" spans="2:19" ht="19.5" customHeight="1">
      <c r="B597" s="44">
        <f t="shared" si="40"/>
        <v>591</v>
      </c>
      <c r="C597" s="75"/>
      <c r="D597" s="45"/>
      <c r="E597" s="46" t="s">
        <v>1527</v>
      </c>
      <c r="F597" s="66" t="s">
        <v>3476</v>
      </c>
      <c r="G597" s="60" t="s">
        <v>26</v>
      </c>
      <c r="H597" s="58" t="s">
        <v>3293</v>
      </c>
      <c r="I597" s="66"/>
      <c r="M597" s="52"/>
      <c r="N597" s="153"/>
      <c r="R597" s="52"/>
      <c r="S597" s="153"/>
    </row>
    <row r="598" spans="2:19" ht="19.5" customHeight="1">
      <c r="B598" s="44">
        <f t="shared" si="40"/>
        <v>592</v>
      </c>
      <c r="C598" s="75"/>
      <c r="D598" s="45"/>
      <c r="E598" s="46" t="s">
        <v>1528</v>
      </c>
      <c r="F598" s="66" t="s">
        <v>3476</v>
      </c>
      <c r="G598" s="48" t="s">
        <v>77</v>
      </c>
      <c r="H598" s="56" t="s">
        <v>3255</v>
      </c>
      <c r="I598" s="66"/>
      <c r="M598" s="52"/>
      <c r="N598" s="153"/>
      <c r="R598" s="52"/>
      <c r="S598" s="153"/>
    </row>
    <row r="599" spans="2:19" ht="19.5" customHeight="1">
      <c r="B599" s="44">
        <f t="shared" si="40"/>
        <v>593</v>
      </c>
      <c r="C599" s="75"/>
      <c r="D599" s="45"/>
      <c r="E599" s="46" t="s">
        <v>1529</v>
      </c>
      <c r="F599" s="66" t="s">
        <v>3476</v>
      </c>
      <c r="G599" s="60" t="s">
        <v>318</v>
      </c>
      <c r="H599" s="58" t="s">
        <v>3366</v>
      </c>
      <c r="I599" s="66"/>
      <c r="M599" s="52"/>
      <c r="N599" s="153"/>
      <c r="R599" s="52"/>
      <c r="S599" s="153"/>
    </row>
    <row r="600" spans="2:19" ht="19.5" customHeight="1">
      <c r="B600" s="44">
        <f t="shared" si="40"/>
        <v>594</v>
      </c>
      <c r="C600" s="75">
        <v>2</v>
      </c>
      <c r="D600" s="69" t="s">
        <v>3912</v>
      </c>
      <c r="E600" s="46" t="s">
        <v>149</v>
      </c>
      <c r="F600" s="66" t="s">
        <v>3476</v>
      </c>
      <c r="G600" s="60" t="s">
        <v>3364</v>
      </c>
      <c r="H600" s="58" t="s">
        <v>3363</v>
      </c>
      <c r="I600" s="66"/>
      <c r="M600" s="52"/>
      <c r="N600" s="153"/>
      <c r="R600" s="52"/>
      <c r="S600" s="153"/>
    </row>
    <row r="601" spans="2:19" ht="19.5" customHeight="1">
      <c r="B601" s="44">
        <f t="shared" si="40"/>
        <v>595</v>
      </c>
      <c r="C601" s="75"/>
      <c r="D601" s="45"/>
      <c r="E601" s="46" t="s">
        <v>1530</v>
      </c>
      <c r="F601" s="66" t="s">
        <v>3476</v>
      </c>
      <c r="G601" s="48" t="s">
        <v>62</v>
      </c>
      <c r="H601" s="59" t="s">
        <v>3200</v>
      </c>
      <c r="I601" s="66"/>
      <c r="M601" s="52"/>
      <c r="N601" s="153"/>
      <c r="R601" s="52"/>
      <c r="S601" s="153"/>
    </row>
    <row r="602" spans="2:19" ht="19.5" customHeight="1">
      <c r="B602" s="44">
        <f t="shared" si="40"/>
        <v>596</v>
      </c>
      <c r="C602" s="75">
        <v>2</v>
      </c>
      <c r="D602" s="69" t="s">
        <v>3913</v>
      </c>
      <c r="E602" s="46" t="s">
        <v>320</v>
      </c>
      <c r="F602" s="66" t="s">
        <v>3476</v>
      </c>
      <c r="G602" s="60" t="s">
        <v>3341</v>
      </c>
      <c r="H602" s="58" t="s">
        <v>3340</v>
      </c>
      <c r="I602" s="66"/>
      <c r="M602" s="52"/>
      <c r="N602" s="153"/>
      <c r="R602" s="52"/>
      <c r="S602" s="153"/>
    </row>
    <row r="603" spans="2:19" ht="19.5" customHeight="1">
      <c r="B603" s="44">
        <f t="shared" si="40"/>
        <v>597</v>
      </c>
      <c r="C603" s="75">
        <v>2</v>
      </c>
      <c r="D603" s="69" t="s">
        <v>3914</v>
      </c>
      <c r="E603" s="46" t="s">
        <v>242</v>
      </c>
      <c r="F603" s="66" t="s">
        <v>3476</v>
      </c>
      <c r="G603" s="60" t="s">
        <v>3290</v>
      </c>
      <c r="H603" s="58" t="s">
        <v>3289</v>
      </c>
      <c r="I603" s="66"/>
      <c r="M603" s="52"/>
      <c r="N603" s="153"/>
      <c r="R603" s="52"/>
      <c r="S603" s="153"/>
    </row>
    <row r="604" spans="2:19" ht="19.5" customHeight="1">
      <c r="B604" s="44">
        <f t="shared" si="40"/>
        <v>598</v>
      </c>
      <c r="C604" s="75">
        <v>3</v>
      </c>
      <c r="D604" s="69" t="s">
        <v>4093</v>
      </c>
      <c r="E604" s="46" t="s">
        <v>461</v>
      </c>
      <c r="F604" s="66" t="s">
        <v>3476</v>
      </c>
      <c r="G604" s="48" t="s">
        <v>21</v>
      </c>
      <c r="H604" s="58" t="s">
        <v>3184</v>
      </c>
      <c r="I604" s="66"/>
      <c r="M604" s="52"/>
      <c r="N604" s="153"/>
      <c r="R604" s="52"/>
      <c r="S604" s="153"/>
    </row>
    <row r="605" spans="2:19" ht="19.5" customHeight="1">
      <c r="B605" s="44">
        <f t="shared" si="40"/>
        <v>599</v>
      </c>
      <c r="C605" s="75">
        <v>6</v>
      </c>
      <c r="D605" s="69" t="s">
        <v>4727</v>
      </c>
      <c r="E605" s="46" t="s">
        <v>971</v>
      </c>
      <c r="F605" s="66" t="s">
        <v>3476</v>
      </c>
      <c r="G605" s="48" t="s">
        <v>21</v>
      </c>
      <c r="H605" s="58" t="s">
        <v>3184</v>
      </c>
      <c r="I605" s="66"/>
      <c r="M605" s="52"/>
      <c r="N605" s="153"/>
      <c r="R605" s="52"/>
      <c r="S605" s="153"/>
    </row>
    <row r="606" spans="2:19" ht="19.5" customHeight="1">
      <c r="B606" s="44">
        <f t="shared" si="40"/>
        <v>600</v>
      </c>
      <c r="C606" s="75">
        <v>4</v>
      </c>
      <c r="D606" s="69" t="s">
        <v>4308</v>
      </c>
      <c r="E606" s="46" t="s">
        <v>644</v>
      </c>
      <c r="F606" s="66" t="s">
        <v>3476</v>
      </c>
      <c r="G606" s="48" t="s">
        <v>36</v>
      </c>
      <c r="H606" s="59" t="s">
        <v>3198</v>
      </c>
      <c r="I606" s="66"/>
      <c r="M606" s="52"/>
      <c r="N606" s="153"/>
      <c r="R606" s="52"/>
      <c r="S606" s="153"/>
    </row>
    <row r="607" spans="2:19" ht="19.5" customHeight="1">
      <c r="B607" s="44">
        <f t="shared" si="40"/>
        <v>601</v>
      </c>
      <c r="C607" s="75"/>
      <c r="D607" s="45"/>
      <c r="E607" s="46" t="s">
        <v>1531</v>
      </c>
      <c r="F607" s="66" t="s">
        <v>3476</v>
      </c>
      <c r="G607" s="48" t="s">
        <v>3167</v>
      </c>
      <c r="H607" s="56" t="s">
        <v>3215</v>
      </c>
      <c r="I607" s="66"/>
      <c r="M607" s="52"/>
      <c r="N607" s="153"/>
      <c r="R607" s="52"/>
      <c r="S607" s="153"/>
    </row>
    <row r="608" spans="2:19" ht="19.5" customHeight="1">
      <c r="B608" s="44">
        <f t="shared" si="40"/>
        <v>602</v>
      </c>
      <c r="C608" s="75">
        <v>2</v>
      </c>
      <c r="D608" s="69" t="s">
        <v>3915</v>
      </c>
      <c r="E608" s="46" t="s">
        <v>244</v>
      </c>
      <c r="F608" s="66" t="s">
        <v>3476</v>
      </c>
      <c r="G608" s="60" t="s">
        <v>3370</v>
      </c>
      <c r="H608" s="58" t="s">
        <v>3371</v>
      </c>
      <c r="I608" s="66"/>
      <c r="M608" s="52"/>
      <c r="N608" s="153"/>
      <c r="R608" s="52"/>
      <c r="S608" s="153"/>
    </row>
    <row r="609" spans="2:19" ht="19.5" customHeight="1">
      <c r="B609" s="44">
        <f t="shared" si="40"/>
        <v>603</v>
      </c>
      <c r="C609" s="75">
        <v>2</v>
      </c>
      <c r="D609" s="69" t="s">
        <v>3916</v>
      </c>
      <c r="E609" s="46" t="s">
        <v>321</v>
      </c>
      <c r="F609" s="66" t="s">
        <v>3476</v>
      </c>
      <c r="G609" s="48" t="s">
        <v>3168</v>
      </c>
      <c r="H609" s="56" t="s">
        <v>3228</v>
      </c>
      <c r="I609" s="66"/>
      <c r="M609" s="52"/>
      <c r="N609" s="153"/>
      <c r="R609" s="52"/>
      <c r="S609" s="153"/>
    </row>
    <row r="610" spans="2:19" ht="19.5" customHeight="1">
      <c r="B610" s="44">
        <f t="shared" si="40"/>
        <v>604</v>
      </c>
      <c r="C610" s="75"/>
      <c r="D610" s="45"/>
      <c r="E610" s="46" t="s">
        <v>1532</v>
      </c>
      <c r="F610" s="66" t="s">
        <v>3476</v>
      </c>
      <c r="G610" s="48" t="s">
        <v>63</v>
      </c>
      <c r="H610" s="58" t="s">
        <v>3188</v>
      </c>
      <c r="I610" s="66"/>
      <c r="M610" s="52"/>
      <c r="N610" s="153"/>
      <c r="R610" s="52"/>
      <c r="S610" s="153"/>
    </row>
    <row r="611" spans="2:19" ht="19.5" customHeight="1">
      <c r="B611" s="44">
        <f t="shared" si="40"/>
        <v>605</v>
      </c>
      <c r="C611" s="75">
        <v>6</v>
      </c>
      <c r="D611" s="69" t="s">
        <v>4728</v>
      </c>
      <c r="E611" s="46" t="s">
        <v>972</v>
      </c>
      <c r="F611" s="66" t="s">
        <v>3476</v>
      </c>
      <c r="G611" s="60" t="s">
        <v>3370</v>
      </c>
      <c r="H611" s="58" t="s">
        <v>3371</v>
      </c>
      <c r="I611" s="66"/>
      <c r="M611" s="52"/>
      <c r="N611" s="153"/>
      <c r="R611" s="52"/>
      <c r="S611" s="153"/>
    </row>
    <row r="612" spans="2:19" ht="19.5" customHeight="1">
      <c r="B612" s="44">
        <f t="shared" si="40"/>
        <v>606</v>
      </c>
      <c r="C612" s="75"/>
      <c r="D612" s="45"/>
      <c r="E612" s="46" t="s">
        <v>1533</v>
      </c>
      <c r="F612" s="66" t="s">
        <v>3476</v>
      </c>
      <c r="G612" s="48" t="s">
        <v>3183</v>
      </c>
      <c r="H612" s="58" t="s">
        <v>3185</v>
      </c>
      <c r="I612" s="66"/>
      <c r="M612" s="52"/>
      <c r="N612" s="153"/>
      <c r="R612" s="52"/>
      <c r="S612" s="153"/>
    </row>
    <row r="613" spans="2:19" ht="19.5" customHeight="1">
      <c r="B613" s="44">
        <f t="shared" si="40"/>
        <v>607</v>
      </c>
      <c r="C613" s="75">
        <v>4</v>
      </c>
      <c r="D613" s="69" t="s">
        <v>4300</v>
      </c>
      <c r="E613" s="46" t="s">
        <v>643</v>
      </c>
      <c r="F613" s="66" t="s">
        <v>3476</v>
      </c>
      <c r="G613" s="48" t="s">
        <v>3270</v>
      </c>
      <c r="H613" s="56" t="s">
        <v>3269</v>
      </c>
      <c r="I613" s="66"/>
      <c r="M613" s="52"/>
      <c r="N613" s="153"/>
      <c r="R613" s="52"/>
      <c r="S613" s="153"/>
    </row>
    <row r="614" spans="2:19" ht="19.5" customHeight="1">
      <c r="B614" s="44">
        <f t="shared" si="40"/>
        <v>608</v>
      </c>
      <c r="C614" s="75"/>
      <c r="D614" s="45"/>
      <c r="E614" s="46" t="s">
        <v>1534</v>
      </c>
      <c r="F614" s="66" t="s">
        <v>3476</v>
      </c>
      <c r="G614" s="48" t="s">
        <v>65</v>
      </c>
      <c r="H614" s="58" t="s">
        <v>3187</v>
      </c>
      <c r="I614" s="66"/>
      <c r="M614" s="52"/>
      <c r="N614" s="153"/>
      <c r="R614" s="52"/>
      <c r="S614" s="153"/>
    </row>
    <row r="615" spans="2:19" ht="19.5" customHeight="1">
      <c r="B615" s="44">
        <f t="shared" si="40"/>
        <v>609</v>
      </c>
      <c r="C615" s="75">
        <v>5</v>
      </c>
      <c r="D615" s="69" t="s">
        <v>4582</v>
      </c>
      <c r="E615" s="46" t="s">
        <v>813</v>
      </c>
      <c r="F615" s="66" t="s">
        <v>3476</v>
      </c>
      <c r="G615" s="48" t="s">
        <v>77</v>
      </c>
      <c r="H615" s="56" t="s">
        <v>3255</v>
      </c>
      <c r="I615" s="66"/>
      <c r="M615" s="52"/>
      <c r="N615" s="153"/>
      <c r="R615" s="52"/>
      <c r="S615" s="153"/>
    </row>
    <row r="616" spans="2:19" ht="19.5" customHeight="1">
      <c r="B616" s="44">
        <f t="shared" si="40"/>
        <v>610</v>
      </c>
      <c r="C616" s="75">
        <v>3</v>
      </c>
      <c r="D616" s="69" t="s">
        <v>4094</v>
      </c>
      <c r="E616" s="46" t="s">
        <v>460</v>
      </c>
      <c r="F616" s="66" t="s">
        <v>3476</v>
      </c>
      <c r="G616" s="60" t="s">
        <v>945</v>
      </c>
      <c r="H616" s="58" t="s">
        <v>3296</v>
      </c>
      <c r="I616" s="66"/>
      <c r="M616" s="52"/>
      <c r="N616" s="153"/>
      <c r="R616" s="52"/>
      <c r="S616" s="153"/>
    </row>
    <row r="617" spans="2:19" ht="19.5" customHeight="1">
      <c r="B617" s="44">
        <f t="shared" si="40"/>
        <v>611</v>
      </c>
      <c r="C617" s="75"/>
      <c r="D617" s="45"/>
      <c r="E617" s="46" t="s">
        <v>1535</v>
      </c>
      <c r="F617" s="66" t="s">
        <v>3476</v>
      </c>
      <c r="G617" s="48" t="s">
        <v>3183</v>
      </c>
      <c r="H617" s="58" t="s">
        <v>3185</v>
      </c>
      <c r="I617" s="66"/>
      <c r="M617" s="52"/>
      <c r="N617" s="153"/>
      <c r="R617" s="52"/>
      <c r="S617" s="153"/>
    </row>
    <row r="618" spans="2:19" ht="19.5" customHeight="1">
      <c r="B618" s="44">
        <f t="shared" si="40"/>
        <v>612</v>
      </c>
      <c r="C618" s="75"/>
      <c r="D618" s="45"/>
      <c r="E618" s="46" t="s">
        <v>1536</v>
      </c>
      <c r="F618" s="66" t="s">
        <v>3476</v>
      </c>
      <c r="G618" s="48" t="s">
        <v>17</v>
      </c>
      <c r="H618" s="59" t="s">
        <v>3201</v>
      </c>
      <c r="I618" s="66"/>
      <c r="M618" s="52"/>
      <c r="N618" s="153"/>
      <c r="R618" s="52"/>
      <c r="S618" s="153"/>
    </row>
    <row r="619" spans="2:19" ht="19.5" customHeight="1">
      <c r="B619" s="44">
        <f t="shared" si="40"/>
        <v>613</v>
      </c>
      <c r="C619" s="75"/>
      <c r="D619" s="45"/>
      <c r="E619" s="46" t="s">
        <v>1537</v>
      </c>
      <c r="F619" s="66" t="s">
        <v>3476</v>
      </c>
      <c r="G619" s="48" t="s">
        <v>40</v>
      </c>
      <c r="H619" s="58" t="s">
        <v>3193</v>
      </c>
      <c r="I619" s="66"/>
      <c r="M619" s="52"/>
      <c r="N619" s="153"/>
      <c r="R619" s="52"/>
      <c r="S619" s="153"/>
    </row>
    <row r="620" spans="2:19" ht="19.5" customHeight="1">
      <c r="B620" s="44">
        <f t="shared" si="40"/>
        <v>614</v>
      </c>
      <c r="C620" s="75">
        <v>5</v>
      </c>
      <c r="D620" s="69" t="s">
        <v>4583</v>
      </c>
      <c r="E620" s="46" t="s">
        <v>814</v>
      </c>
      <c r="F620" s="66" t="s">
        <v>3476</v>
      </c>
      <c r="G620" s="60" t="s">
        <v>3360</v>
      </c>
      <c r="H620" s="58" t="s">
        <v>3359</v>
      </c>
      <c r="I620" s="66"/>
      <c r="M620" s="52"/>
      <c r="N620" s="153"/>
      <c r="R620" s="52"/>
      <c r="S620" s="153"/>
    </row>
    <row r="621" spans="2:19" ht="19.5" customHeight="1">
      <c r="B621" s="44">
        <f t="shared" si="40"/>
        <v>615</v>
      </c>
      <c r="C621" s="75"/>
      <c r="D621" s="45"/>
      <c r="E621" s="46" t="s">
        <v>1538</v>
      </c>
      <c r="F621" s="66" t="s">
        <v>3476</v>
      </c>
      <c r="G621" s="48" t="s">
        <v>3181</v>
      </c>
      <c r="H621" s="56" t="s">
        <v>3232</v>
      </c>
      <c r="I621" s="66"/>
      <c r="M621" s="52"/>
      <c r="N621" s="153"/>
      <c r="R621" s="52"/>
      <c r="S621" s="153"/>
    </row>
    <row r="622" spans="2:19" ht="19.5" customHeight="1">
      <c r="B622" s="44">
        <f t="shared" si="40"/>
        <v>616</v>
      </c>
      <c r="C622" s="75"/>
      <c r="D622" s="45"/>
      <c r="E622" s="46" t="s">
        <v>1539</v>
      </c>
      <c r="F622" s="66" t="s">
        <v>3476</v>
      </c>
      <c r="G622" s="48" t="s">
        <v>3167</v>
      </c>
      <c r="H622" s="56" t="s">
        <v>3215</v>
      </c>
      <c r="I622" s="66"/>
      <c r="M622" s="52"/>
      <c r="N622" s="153"/>
      <c r="R622" s="52"/>
      <c r="S622" s="153"/>
    </row>
    <row r="623" spans="2:19" ht="19.5" customHeight="1">
      <c r="B623" s="44">
        <f t="shared" si="40"/>
        <v>617</v>
      </c>
      <c r="C623" s="75">
        <v>6</v>
      </c>
      <c r="D623" s="69" t="s">
        <v>4388</v>
      </c>
      <c r="E623" s="46" t="s">
        <v>973</v>
      </c>
      <c r="F623" s="66" t="s">
        <v>3476</v>
      </c>
      <c r="G623" s="48" t="s">
        <v>68</v>
      </c>
      <c r="H623" s="56" t="s">
        <v>3271</v>
      </c>
      <c r="I623" s="66"/>
      <c r="M623" s="52"/>
      <c r="N623" s="153"/>
      <c r="R623" s="52"/>
      <c r="S623" s="153"/>
    </row>
    <row r="624" spans="2:19" ht="19.5" customHeight="1">
      <c r="B624" s="44">
        <f t="shared" si="40"/>
        <v>618</v>
      </c>
      <c r="C624" s="75">
        <v>6</v>
      </c>
      <c r="D624" s="69" t="s">
        <v>4367</v>
      </c>
      <c r="E624" s="46" t="s">
        <v>974</v>
      </c>
      <c r="F624" s="66" t="s">
        <v>3476</v>
      </c>
      <c r="G624" s="48" t="s">
        <v>28</v>
      </c>
      <c r="H624" s="59" t="s">
        <v>3209</v>
      </c>
      <c r="I624" s="66"/>
      <c r="M624" s="52"/>
      <c r="N624" s="153"/>
      <c r="R624" s="52"/>
      <c r="S624" s="153"/>
    </row>
    <row r="625" spans="2:19" ht="19.5" customHeight="1">
      <c r="B625" s="44">
        <f t="shared" si="40"/>
        <v>619</v>
      </c>
      <c r="C625" s="75"/>
      <c r="D625" s="45"/>
      <c r="E625" s="46" t="s">
        <v>1540</v>
      </c>
      <c r="F625" s="66" t="s">
        <v>3476</v>
      </c>
      <c r="G625" s="48" t="s">
        <v>3160</v>
      </c>
      <c r="H625" s="59" t="s">
        <v>3204</v>
      </c>
      <c r="I625" s="66"/>
      <c r="M625" s="52"/>
      <c r="N625" s="153"/>
      <c r="R625" s="52"/>
      <c r="S625" s="153"/>
    </row>
    <row r="626" spans="2:19" ht="19.5" customHeight="1">
      <c r="B626" s="44">
        <f t="shared" si="40"/>
        <v>620</v>
      </c>
      <c r="C626" s="75"/>
      <c r="D626" s="45"/>
      <c r="E626" s="46" t="s">
        <v>1541</v>
      </c>
      <c r="F626" s="66" t="s">
        <v>3476</v>
      </c>
      <c r="G626" s="60" t="s">
        <v>3282</v>
      </c>
      <c r="H626" s="58" t="s">
        <v>3280</v>
      </c>
      <c r="I626" s="66"/>
      <c r="M626" s="52"/>
      <c r="N626" s="153"/>
      <c r="R626" s="52"/>
      <c r="S626" s="153"/>
    </row>
    <row r="627" spans="2:19" ht="19.5" customHeight="1">
      <c r="B627" s="44">
        <f t="shared" si="40"/>
        <v>621</v>
      </c>
      <c r="C627" s="75">
        <v>4</v>
      </c>
      <c r="D627" s="69" t="s">
        <v>4309</v>
      </c>
      <c r="E627" s="46" t="s">
        <v>645</v>
      </c>
      <c r="F627" s="66" t="s">
        <v>3476</v>
      </c>
      <c r="G627" s="60" t="s">
        <v>3378</v>
      </c>
      <c r="H627" s="58" t="s">
        <v>3377</v>
      </c>
      <c r="I627" s="66"/>
      <c r="M627" s="52"/>
      <c r="N627" s="153"/>
      <c r="R627" s="52"/>
      <c r="S627" s="153"/>
    </row>
    <row r="628" spans="2:19" ht="19.5" customHeight="1">
      <c r="B628" s="44">
        <f t="shared" si="40"/>
        <v>622</v>
      </c>
      <c r="C628" s="75">
        <v>4</v>
      </c>
      <c r="D628" s="69" t="s">
        <v>4310</v>
      </c>
      <c r="E628" s="46" t="s">
        <v>646</v>
      </c>
      <c r="F628" s="66" t="s">
        <v>3476</v>
      </c>
      <c r="G628" s="48" t="s">
        <v>40</v>
      </c>
      <c r="H628" s="58" t="s">
        <v>3193</v>
      </c>
      <c r="I628" s="66"/>
      <c r="M628" s="52"/>
      <c r="N628" s="153"/>
      <c r="R628" s="52"/>
      <c r="S628" s="153"/>
    </row>
    <row r="629" spans="2:19" ht="19.5" customHeight="1">
      <c r="B629" s="44">
        <f t="shared" si="40"/>
        <v>623</v>
      </c>
      <c r="C629" s="75">
        <v>1</v>
      </c>
      <c r="D629" s="69" t="s">
        <v>3772</v>
      </c>
      <c r="E629" s="46" t="s">
        <v>22</v>
      </c>
      <c r="F629" s="66" t="s">
        <v>3476</v>
      </c>
      <c r="G629" s="48" t="s">
        <v>72</v>
      </c>
      <c r="H629" s="58" t="s">
        <v>3191</v>
      </c>
      <c r="I629" s="66"/>
      <c r="M629" s="52"/>
      <c r="N629" s="153"/>
      <c r="R629" s="52"/>
      <c r="S629" s="153"/>
    </row>
    <row r="630" spans="2:19" ht="19.5" customHeight="1">
      <c r="B630" s="44">
        <f t="shared" si="40"/>
        <v>624</v>
      </c>
      <c r="C630" s="75">
        <v>5</v>
      </c>
      <c r="D630" s="69" t="s">
        <v>4345</v>
      </c>
      <c r="E630" s="46" t="s">
        <v>815</v>
      </c>
      <c r="F630" s="66" t="s">
        <v>3476</v>
      </c>
      <c r="G630" s="60" t="s">
        <v>3380</v>
      </c>
      <c r="H630" s="58" t="s">
        <v>3379</v>
      </c>
      <c r="I630" s="66"/>
      <c r="M630" s="52"/>
      <c r="N630" s="153"/>
      <c r="R630" s="52"/>
      <c r="S630" s="153"/>
    </row>
    <row r="631" spans="2:19" ht="19.5" customHeight="1">
      <c r="B631" s="44">
        <f t="shared" si="40"/>
        <v>625</v>
      </c>
      <c r="C631" s="75">
        <v>5</v>
      </c>
      <c r="D631" s="69" t="s">
        <v>4584</v>
      </c>
      <c r="E631" s="46" t="s">
        <v>817</v>
      </c>
      <c r="F631" s="66" t="s">
        <v>3476</v>
      </c>
      <c r="G631" s="60" t="s">
        <v>1227</v>
      </c>
      <c r="H631" s="58" t="s">
        <v>3308</v>
      </c>
      <c r="I631" s="66"/>
      <c r="M631" s="52"/>
      <c r="N631" s="153"/>
      <c r="R631" s="52"/>
      <c r="S631" s="153"/>
    </row>
    <row r="632" spans="2:19" ht="19.5" customHeight="1">
      <c r="B632" s="44">
        <f t="shared" si="40"/>
        <v>626</v>
      </c>
      <c r="C632" s="75"/>
      <c r="D632" s="45"/>
      <c r="E632" s="46" t="s">
        <v>1542</v>
      </c>
      <c r="F632" s="66" t="s">
        <v>3476</v>
      </c>
      <c r="G632" s="48" t="s">
        <v>9</v>
      </c>
      <c r="H632" s="56" t="s">
        <v>3258</v>
      </c>
      <c r="I632" s="66"/>
      <c r="M632" s="52"/>
      <c r="N632" s="153"/>
      <c r="R632" s="52"/>
      <c r="S632" s="153"/>
    </row>
    <row r="633" spans="2:19" ht="19.5" customHeight="1">
      <c r="B633" s="44">
        <f t="shared" si="40"/>
        <v>627</v>
      </c>
      <c r="C633" s="75">
        <v>6</v>
      </c>
      <c r="D633" s="69" t="s">
        <v>4729</v>
      </c>
      <c r="E633" s="46" t="s">
        <v>975</v>
      </c>
      <c r="F633" s="66" t="s">
        <v>3476</v>
      </c>
      <c r="G633" s="48" t="s">
        <v>3285</v>
      </c>
      <c r="H633" s="58" t="s">
        <v>3214</v>
      </c>
      <c r="I633" s="66"/>
      <c r="M633" s="52"/>
      <c r="N633" s="153"/>
      <c r="R633" s="52"/>
      <c r="S633" s="153"/>
    </row>
    <row r="634" spans="2:19" ht="19.5" customHeight="1">
      <c r="B634" s="44">
        <f t="shared" si="40"/>
        <v>628</v>
      </c>
      <c r="C634" s="75">
        <v>2</v>
      </c>
      <c r="D634" s="69" t="s">
        <v>3917</v>
      </c>
      <c r="E634" s="46" t="s">
        <v>243</v>
      </c>
      <c r="F634" s="66" t="s">
        <v>3476</v>
      </c>
      <c r="G634" s="60" t="s">
        <v>243</v>
      </c>
      <c r="H634" s="58" t="s">
        <v>3382</v>
      </c>
      <c r="I634" s="66"/>
      <c r="M634" s="52"/>
      <c r="N634" s="153"/>
      <c r="R634" s="52"/>
      <c r="S634" s="153"/>
    </row>
    <row r="635" spans="2:19" ht="19.5" customHeight="1">
      <c r="B635" s="44">
        <f t="shared" si="40"/>
        <v>629</v>
      </c>
      <c r="C635" s="75">
        <v>4</v>
      </c>
      <c r="D635" s="69" t="s">
        <v>4311</v>
      </c>
      <c r="E635" s="46" t="s">
        <v>647</v>
      </c>
      <c r="F635" s="66" t="s">
        <v>3476</v>
      </c>
      <c r="G635" s="60" t="s">
        <v>3364</v>
      </c>
      <c r="H635" s="58" t="s">
        <v>3363</v>
      </c>
      <c r="I635" s="66"/>
      <c r="M635" s="52"/>
      <c r="N635" s="153"/>
      <c r="R635" s="52"/>
      <c r="S635" s="153"/>
    </row>
    <row r="636" spans="2:19" ht="19.5" customHeight="1">
      <c r="B636" s="44">
        <f t="shared" si="40"/>
        <v>630</v>
      </c>
      <c r="C636" s="75"/>
      <c r="D636" s="45"/>
      <c r="E636" s="46" t="s">
        <v>1543</v>
      </c>
      <c r="F636" s="66" t="s">
        <v>3476</v>
      </c>
      <c r="G636" s="48" t="s">
        <v>3183</v>
      </c>
      <c r="H636" s="58" t="s">
        <v>3185</v>
      </c>
      <c r="I636" s="66"/>
      <c r="M636" s="52"/>
      <c r="N636" s="153"/>
      <c r="R636" s="52"/>
      <c r="S636" s="153"/>
    </row>
    <row r="637" spans="2:19" ht="19.5" customHeight="1">
      <c r="B637" s="44">
        <f t="shared" si="40"/>
        <v>631</v>
      </c>
      <c r="C637" s="75"/>
      <c r="D637" s="45"/>
      <c r="E637" s="46" t="s">
        <v>1544</v>
      </c>
      <c r="F637" s="66" t="s">
        <v>3476</v>
      </c>
      <c r="G637" s="48" t="s">
        <v>72</v>
      </c>
      <c r="H637" s="58" t="s">
        <v>3191</v>
      </c>
      <c r="I637" s="66"/>
      <c r="M637" s="52"/>
      <c r="N637" s="153"/>
      <c r="R637" s="52"/>
      <c r="S637" s="153"/>
    </row>
    <row r="638" spans="2:19" ht="19.5" customHeight="1">
      <c r="B638" s="44">
        <f t="shared" si="40"/>
        <v>632</v>
      </c>
      <c r="C638" s="75">
        <v>2</v>
      </c>
      <c r="D638" s="69" t="s">
        <v>3918</v>
      </c>
      <c r="E638" s="46" t="s">
        <v>322</v>
      </c>
      <c r="F638" s="66" t="s">
        <v>3476</v>
      </c>
      <c r="G638" s="60" t="s">
        <v>3386</v>
      </c>
      <c r="H638" s="58" t="s">
        <v>3385</v>
      </c>
      <c r="I638" s="66"/>
      <c r="M638" s="52"/>
      <c r="N638" s="153"/>
      <c r="R638" s="52"/>
      <c r="S638" s="153"/>
    </row>
    <row r="639" spans="2:19" ht="19.5" customHeight="1">
      <c r="B639" s="44">
        <f t="shared" si="40"/>
        <v>633</v>
      </c>
      <c r="C639" s="75"/>
      <c r="D639" s="45"/>
      <c r="E639" s="46" t="s">
        <v>1545</v>
      </c>
      <c r="F639" s="66" t="s">
        <v>3476</v>
      </c>
      <c r="G639" s="48" t="s">
        <v>21</v>
      </c>
      <c r="H639" s="58" t="s">
        <v>3184</v>
      </c>
      <c r="I639" s="66"/>
      <c r="M639" s="52"/>
      <c r="N639" s="153"/>
      <c r="R639" s="52"/>
      <c r="S639" s="153"/>
    </row>
    <row r="640" spans="2:19" ht="19.5" customHeight="1">
      <c r="B640" s="44">
        <f t="shared" si="40"/>
        <v>634</v>
      </c>
      <c r="C640" s="75"/>
      <c r="D640" s="45"/>
      <c r="E640" s="46" t="s">
        <v>1546</v>
      </c>
      <c r="F640" s="66" t="s">
        <v>3476</v>
      </c>
      <c r="G640" s="48" t="s">
        <v>3181</v>
      </c>
      <c r="H640" s="56" t="s">
        <v>3232</v>
      </c>
      <c r="I640" s="66"/>
      <c r="M640" s="52"/>
      <c r="N640" s="153"/>
      <c r="R640" s="52"/>
      <c r="S640" s="153"/>
    </row>
    <row r="641" spans="2:19" ht="19.5" customHeight="1">
      <c r="B641" s="44">
        <f t="shared" si="40"/>
        <v>635</v>
      </c>
      <c r="C641" s="75">
        <v>3</v>
      </c>
      <c r="D641" s="69" t="s">
        <v>4095</v>
      </c>
      <c r="E641" s="46" t="s">
        <v>462</v>
      </c>
      <c r="F641" s="66" t="s">
        <v>3476</v>
      </c>
      <c r="G641" s="48" t="s">
        <v>3167</v>
      </c>
      <c r="H641" s="56" t="s">
        <v>3215</v>
      </c>
      <c r="I641" s="66"/>
      <c r="M641" s="52"/>
      <c r="N641" s="153"/>
      <c r="R641" s="52"/>
      <c r="S641" s="153"/>
    </row>
    <row r="642" spans="2:19" ht="19.5" customHeight="1">
      <c r="B642" s="44">
        <f t="shared" si="40"/>
        <v>636</v>
      </c>
      <c r="C642" s="75"/>
      <c r="D642" s="45"/>
      <c r="E642" s="46" t="s">
        <v>1547</v>
      </c>
      <c r="F642" s="66" t="s">
        <v>3476</v>
      </c>
      <c r="G642" s="60" t="s">
        <v>46</v>
      </c>
      <c r="H642" s="58" t="s">
        <v>3286</v>
      </c>
      <c r="I642" s="66"/>
      <c r="M642" s="52"/>
      <c r="N642" s="153"/>
      <c r="R642" s="52"/>
      <c r="S642" s="153"/>
    </row>
    <row r="643" spans="2:19" ht="19.5" customHeight="1">
      <c r="B643" s="44">
        <f t="shared" si="40"/>
        <v>637</v>
      </c>
      <c r="C643" s="75"/>
      <c r="D643" s="45"/>
      <c r="E643" s="46" t="s">
        <v>1548</v>
      </c>
      <c r="F643" s="66" t="s">
        <v>3476</v>
      </c>
      <c r="G643" s="48" t="s">
        <v>28</v>
      </c>
      <c r="H643" s="59" t="s">
        <v>3209</v>
      </c>
      <c r="I643" s="66"/>
      <c r="M643" s="52"/>
      <c r="N643" s="153"/>
      <c r="R643" s="52"/>
      <c r="S643" s="153"/>
    </row>
    <row r="644" spans="2:19" ht="19.5" customHeight="1">
      <c r="B644" s="44">
        <f t="shared" si="40"/>
        <v>638</v>
      </c>
      <c r="C644" s="75"/>
      <c r="D644" s="45"/>
      <c r="E644" s="46" t="s">
        <v>1549</v>
      </c>
      <c r="F644" s="66" t="s">
        <v>3476</v>
      </c>
      <c r="G644" s="60" t="s">
        <v>1202</v>
      </c>
      <c r="H644" s="58" t="s">
        <v>3288</v>
      </c>
      <c r="I644" s="66"/>
      <c r="M644" s="52"/>
      <c r="N644" s="153"/>
      <c r="R644" s="52"/>
      <c r="S644" s="153"/>
    </row>
    <row r="645" spans="2:19" ht="19.5" customHeight="1">
      <c r="B645" s="44">
        <f t="shared" si="40"/>
        <v>639</v>
      </c>
      <c r="C645" s="75"/>
      <c r="D645" s="45"/>
      <c r="E645" s="46" t="s">
        <v>1550</v>
      </c>
      <c r="F645" s="66" t="s">
        <v>3476</v>
      </c>
      <c r="G645" s="48" t="s">
        <v>3167</v>
      </c>
      <c r="H645" s="56" t="s">
        <v>3215</v>
      </c>
      <c r="I645" s="66"/>
      <c r="M645" s="52"/>
      <c r="N645" s="153"/>
      <c r="R645" s="52"/>
      <c r="S645" s="153"/>
    </row>
    <row r="646" spans="2:19" ht="19.5" customHeight="1">
      <c r="B646" s="44">
        <f t="shared" si="40"/>
        <v>640</v>
      </c>
      <c r="C646" s="75">
        <v>5</v>
      </c>
      <c r="D646" s="69" t="s">
        <v>4585</v>
      </c>
      <c r="E646" s="46" t="s">
        <v>818</v>
      </c>
      <c r="F646" s="66" t="s">
        <v>3476</v>
      </c>
      <c r="G646" s="47" t="s">
        <v>15</v>
      </c>
      <c r="H646" s="56" t="s">
        <v>3227</v>
      </c>
      <c r="I646" s="66"/>
      <c r="M646" s="52"/>
      <c r="N646" s="153"/>
      <c r="R646" s="52"/>
      <c r="S646" s="153"/>
    </row>
    <row r="647" spans="2:19" ht="19.5" customHeight="1">
      <c r="B647" s="44">
        <f t="shared" ref="B647:B710" si="41">ROW()-6</f>
        <v>641</v>
      </c>
      <c r="C647" s="75">
        <v>5</v>
      </c>
      <c r="D647" s="69" t="s">
        <v>4586</v>
      </c>
      <c r="E647" s="46" t="s">
        <v>819</v>
      </c>
      <c r="F647" s="66" t="s">
        <v>3476</v>
      </c>
      <c r="G647" s="48" t="s">
        <v>72</v>
      </c>
      <c r="H647" s="58" t="s">
        <v>3191</v>
      </c>
      <c r="I647" s="66"/>
      <c r="M647" s="52"/>
      <c r="N647" s="153"/>
      <c r="R647" s="52"/>
      <c r="S647" s="153"/>
    </row>
    <row r="648" spans="2:19" ht="19.5" customHeight="1">
      <c r="B648" s="44">
        <f t="shared" si="41"/>
        <v>642</v>
      </c>
      <c r="C648" s="75"/>
      <c r="D648" s="45"/>
      <c r="E648" s="46" t="s">
        <v>1551</v>
      </c>
      <c r="F648" s="66" t="s">
        <v>3476</v>
      </c>
      <c r="G648" s="48" t="s">
        <v>28</v>
      </c>
      <c r="H648" s="59" t="s">
        <v>3209</v>
      </c>
      <c r="I648" s="66"/>
      <c r="M648" s="52"/>
      <c r="N648" s="153"/>
      <c r="R648" s="52"/>
      <c r="S648" s="153"/>
    </row>
    <row r="649" spans="2:19" ht="19.5" customHeight="1">
      <c r="B649" s="44">
        <f t="shared" si="41"/>
        <v>643</v>
      </c>
      <c r="C649" s="75"/>
      <c r="D649" s="45"/>
      <c r="E649" s="46" t="s">
        <v>1552</v>
      </c>
      <c r="F649" s="66" t="s">
        <v>3476</v>
      </c>
      <c r="G649" s="60" t="s">
        <v>2816</v>
      </c>
      <c r="H649" s="58" t="s">
        <v>3734</v>
      </c>
      <c r="I649" s="66"/>
      <c r="M649" s="52"/>
      <c r="N649" s="153"/>
      <c r="R649" s="52"/>
      <c r="S649" s="153"/>
    </row>
    <row r="650" spans="2:19" ht="19.5" customHeight="1">
      <c r="B650" s="44">
        <f t="shared" si="41"/>
        <v>644</v>
      </c>
      <c r="C650" s="75"/>
      <c r="D650" s="45"/>
      <c r="E650" s="46" t="s">
        <v>1553</v>
      </c>
      <c r="F650" s="66" t="s">
        <v>3476</v>
      </c>
      <c r="G650" s="48" t="s">
        <v>3159</v>
      </c>
      <c r="H650" s="59" t="s">
        <v>3203</v>
      </c>
      <c r="I650" s="66"/>
      <c r="M650" s="52"/>
      <c r="N650" s="153"/>
      <c r="R650" s="52"/>
      <c r="S650" s="153"/>
    </row>
    <row r="651" spans="2:19" ht="19.5" customHeight="1">
      <c r="B651" s="44">
        <f t="shared" si="41"/>
        <v>645</v>
      </c>
      <c r="C651" s="75">
        <v>5</v>
      </c>
      <c r="D651" s="69" t="s">
        <v>4587</v>
      </c>
      <c r="E651" s="46" t="s">
        <v>820</v>
      </c>
      <c r="F651" s="66" t="s">
        <v>3476</v>
      </c>
      <c r="G651" s="60" t="s">
        <v>1427</v>
      </c>
      <c r="H651" s="58" t="s">
        <v>3330</v>
      </c>
      <c r="I651" s="66"/>
      <c r="M651" s="52"/>
      <c r="N651" s="153"/>
      <c r="R651" s="52"/>
      <c r="S651" s="153"/>
    </row>
    <row r="652" spans="2:19" ht="19.5" customHeight="1">
      <c r="B652" s="44">
        <f t="shared" si="41"/>
        <v>646</v>
      </c>
      <c r="C652" s="75"/>
      <c r="D652" s="45"/>
      <c r="E652" s="46" t="s">
        <v>1554</v>
      </c>
      <c r="F652" s="66" t="s">
        <v>3476</v>
      </c>
      <c r="G652" s="48" t="s">
        <v>3168</v>
      </c>
      <c r="H652" s="56" t="s">
        <v>3228</v>
      </c>
      <c r="I652" s="66"/>
      <c r="M652" s="52"/>
      <c r="N652" s="153"/>
      <c r="R652" s="52"/>
      <c r="S652" s="153"/>
    </row>
    <row r="653" spans="2:19" ht="19.5" customHeight="1">
      <c r="B653" s="44">
        <f t="shared" si="41"/>
        <v>647</v>
      </c>
      <c r="C653" s="75">
        <v>6</v>
      </c>
      <c r="D653" s="69" t="s">
        <v>4730</v>
      </c>
      <c r="E653" s="46" t="s">
        <v>976</v>
      </c>
      <c r="F653" s="66" t="s">
        <v>3476</v>
      </c>
      <c r="G653" s="47" t="s">
        <v>15</v>
      </c>
      <c r="H653" s="56" t="s">
        <v>3227</v>
      </c>
      <c r="I653" s="66"/>
      <c r="M653" s="52"/>
      <c r="N653" s="153"/>
      <c r="R653" s="52"/>
      <c r="S653" s="153"/>
    </row>
    <row r="654" spans="2:19" ht="19.5" customHeight="1">
      <c r="B654" s="44">
        <f t="shared" si="41"/>
        <v>648</v>
      </c>
      <c r="C654" s="75">
        <v>5</v>
      </c>
      <c r="D654" s="69" t="s">
        <v>4588</v>
      </c>
      <c r="E654" s="46" t="s">
        <v>821</v>
      </c>
      <c r="F654" s="66" t="s">
        <v>3476</v>
      </c>
      <c r="G654" s="48" t="s">
        <v>1204</v>
      </c>
      <c r="H654" s="56" t="s">
        <v>3225</v>
      </c>
      <c r="I654" s="66"/>
      <c r="M654" s="52"/>
      <c r="N654" s="153"/>
      <c r="R654" s="52"/>
      <c r="S654" s="153"/>
    </row>
    <row r="655" spans="2:19" ht="19.5" customHeight="1">
      <c r="B655" s="44">
        <f t="shared" si="41"/>
        <v>649</v>
      </c>
      <c r="C655" s="75"/>
      <c r="D655" s="45"/>
      <c r="E655" s="46" t="s">
        <v>1555</v>
      </c>
      <c r="F655" s="66" t="s">
        <v>3476</v>
      </c>
      <c r="G655" s="48" t="s">
        <v>9</v>
      </c>
      <c r="H655" s="56" t="s">
        <v>3258</v>
      </c>
      <c r="I655" s="66"/>
      <c r="M655" s="52"/>
      <c r="N655" s="153"/>
      <c r="R655" s="52"/>
      <c r="S655" s="153"/>
    </row>
    <row r="656" spans="2:19" ht="19.5" customHeight="1">
      <c r="B656" s="44">
        <f t="shared" si="41"/>
        <v>650</v>
      </c>
      <c r="C656" s="75"/>
      <c r="D656" s="45"/>
      <c r="E656" s="46" t="s">
        <v>1556</v>
      </c>
      <c r="F656" s="66" t="s">
        <v>3477</v>
      </c>
      <c r="G656" s="48" t="s">
        <v>1305</v>
      </c>
      <c r="H656" s="56" t="s">
        <v>3254</v>
      </c>
      <c r="I656" s="66"/>
      <c r="M656" s="52"/>
      <c r="N656" s="153"/>
      <c r="R656" s="52"/>
      <c r="S656" s="153"/>
    </row>
    <row r="657" spans="2:19" ht="19.5" customHeight="1">
      <c r="B657" s="44">
        <f t="shared" si="41"/>
        <v>651</v>
      </c>
      <c r="C657" s="75">
        <v>3</v>
      </c>
      <c r="D657" s="69" t="s">
        <v>4096</v>
      </c>
      <c r="E657" s="46" t="s">
        <v>150</v>
      </c>
      <c r="F657" s="66" t="s">
        <v>3478</v>
      </c>
      <c r="G657" s="48" t="s">
        <v>21</v>
      </c>
      <c r="H657" s="58" t="s">
        <v>3184</v>
      </c>
      <c r="I657" s="66"/>
      <c r="M657" s="52"/>
      <c r="N657" s="153"/>
      <c r="R657" s="52"/>
      <c r="S657" s="153"/>
    </row>
    <row r="658" spans="2:19" ht="19.5" customHeight="1">
      <c r="B658" s="44">
        <f t="shared" si="41"/>
        <v>652</v>
      </c>
      <c r="C658" s="75">
        <v>2</v>
      </c>
      <c r="D658" s="69" t="s">
        <v>3919</v>
      </c>
      <c r="E658" s="46" t="s">
        <v>323</v>
      </c>
      <c r="F658" s="66" t="s">
        <v>3478</v>
      </c>
      <c r="G658" s="48" t="s">
        <v>21</v>
      </c>
      <c r="H658" s="58" t="s">
        <v>3184</v>
      </c>
      <c r="I658" s="66"/>
      <c r="M658" s="52"/>
      <c r="N658" s="153"/>
      <c r="R658" s="52"/>
      <c r="S658" s="153"/>
    </row>
    <row r="659" spans="2:19" ht="19.5" customHeight="1">
      <c r="B659" s="44">
        <f t="shared" si="41"/>
        <v>653</v>
      </c>
      <c r="C659" s="75"/>
      <c r="D659" s="45"/>
      <c r="E659" s="46" t="s">
        <v>1557</v>
      </c>
      <c r="F659" s="66" t="s">
        <v>3478</v>
      </c>
      <c r="G659" s="48" t="s">
        <v>3183</v>
      </c>
      <c r="H659" s="58" t="s">
        <v>3185</v>
      </c>
      <c r="I659" s="66"/>
      <c r="M659" s="52"/>
      <c r="N659" s="153"/>
      <c r="R659" s="52"/>
      <c r="S659" s="153"/>
    </row>
    <row r="660" spans="2:19" ht="19.5" customHeight="1">
      <c r="B660" s="44">
        <f t="shared" si="41"/>
        <v>654</v>
      </c>
      <c r="C660" s="75"/>
      <c r="D660" s="45"/>
      <c r="E660" s="46" t="s">
        <v>1558</v>
      </c>
      <c r="F660" s="66" t="s">
        <v>3478</v>
      </c>
      <c r="G660" s="60" t="s">
        <v>3177</v>
      </c>
      <c r="H660" s="58" t="s">
        <v>3294</v>
      </c>
      <c r="I660" s="66"/>
      <c r="M660" s="52"/>
      <c r="N660" s="153"/>
      <c r="R660" s="52"/>
      <c r="S660" s="153"/>
    </row>
    <row r="661" spans="2:19" ht="19.5" customHeight="1">
      <c r="B661" s="44">
        <f t="shared" si="41"/>
        <v>655</v>
      </c>
      <c r="C661" s="75"/>
      <c r="D661" s="45"/>
      <c r="E661" s="46" t="s">
        <v>1559</v>
      </c>
      <c r="F661" s="66" t="s">
        <v>3478</v>
      </c>
      <c r="G661" s="48" t="s">
        <v>40</v>
      </c>
      <c r="H661" s="58" t="s">
        <v>3193</v>
      </c>
      <c r="I661" s="66"/>
      <c r="M661" s="52"/>
      <c r="N661" s="153"/>
      <c r="R661" s="52"/>
      <c r="S661" s="153"/>
    </row>
    <row r="662" spans="2:19" ht="19.5" customHeight="1">
      <c r="B662" s="44">
        <f t="shared" si="41"/>
        <v>656</v>
      </c>
      <c r="C662" s="75"/>
      <c r="D662" s="45"/>
      <c r="E662" s="46" t="s">
        <v>1560</v>
      </c>
      <c r="F662" s="66" t="s">
        <v>3478</v>
      </c>
      <c r="G662" s="51" t="s">
        <v>4520</v>
      </c>
      <c r="H662" s="58" t="s">
        <v>4519</v>
      </c>
      <c r="I662" s="66"/>
      <c r="M662" s="52"/>
      <c r="N662" s="153"/>
      <c r="R662" s="52"/>
      <c r="S662" s="153"/>
    </row>
    <row r="663" spans="2:19" ht="19.5" customHeight="1">
      <c r="B663" s="44">
        <f t="shared" si="41"/>
        <v>657</v>
      </c>
      <c r="C663" s="75"/>
      <c r="D663" s="45"/>
      <c r="E663" s="46" t="s">
        <v>1561</v>
      </c>
      <c r="F663" s="66" t="s">
        <v>3479</v>
      </c>
      <c r="G663" s="60" t="s">
        <v>3290</v>
      </c>
      <c r="H663" s="58" t="s">
        <v>3289</v>
      </c>
      <c r="I663" s="66"/>
      <c r="M663" s="52"/>
      <c r="N663" s="153"/>
      <c r="R663" s="52"/>
      <c r="S663" s="153"/>
    </row>
    <row r="664" spans="2:19" ht="19.5" customHeight="1">
      <c r="B664" s="44">
        <f t="shared" si="41"/>
        <v>658</v>
      </c>
      <c r="C664" s="75">
        <v>5</v>
      </c>
      <c r="D664" s="69" t="s">
        <v>4589</v>
      </c>
      <c r="E664" s="46" t="s">
        <v>822</v>
      </c>
      <c r="F664" s="66" t="s">
        <v>3479</v>
      </c>
      <c r="G664" s="48" t="s">
        <v>21</v>
      </c>
      <c r="H664" s="58" t="s">
        <v>3184</v>
      </c>
      <c r="I664" s="66"/>
      <c r="M664" s="52"/>
      <c r="N664" s="153"/>
      <c r="R664" s="52"/>
      <c r="S664" s="153"/>
    </row>
    <row r="665" spans="2:19" ht="19.5" customHeight="1">
      <c r="B665" s="44">
        <f t="shared" si="41"/>
        <v>659</v>
      </c>
      <c r="C665" s="75">
        <v>2</v>
      </c>
      <c r="D665" s="69" t="s">
        <v>3920</v>
      </c>
      <c r="E665" s="46" t="s">
        <v>324</v>
      </c>
      <c r="F665" s="66" t="s">
        <v>3479</v>
      </c>
      <c r="G665" s="60" t="s">
        <v>324</v>
      </c>
      <c r="H665" s="58" t="s">
        <v>3369</v>
      </c>
      <c r="I665" s="66"/>
      <c r="M665" s="52"/>
      <c r="N665" s="153"/>
      <c r="R665" s="52"/>
      <c r="S665" s="153"/>
    </row>
    <row r="666" spans="2:19" ht="19.5" customHeight="1">
      <c r="B666" s="44">
        <f t="shared" si="41"/>
        <v>660</v>
      </c>
      <c r="C666" s="75">
        <v>6</v>
      </c>
      <c r="D666" s="69" t="s">
        <v>4731</v>
      </c>
      <c r="E666" s="46" t="s">
        <v>245</v>
      </c>
      <c r="F666" s="66" t="s">
        <v>3479</v>
      </c>
      <c r="G666" s="60" t="s">
        <v>3177</v>
      </c>
      <c r="H666" s="58" t="s">
        <v>3294</v>
      </c>
      <c r="I666" s="66"/>
      <c r="M666" s="52"/>
      <c r="N666" s="153"/>
      <c r="R666" s="52"/>
      <c r="S666" s="153"/>
    </row>
    <row r="667" spans="2:19" ht="19.5" customHeight="1">
      <c r="B667" s="44">
        <f t="shared" si="41"/>
        <v>661</v>
      </c>
      <c r="C667" s="75">
        <v>2</v>
      </c>
      <c r="D667" s="69" t="s">
        <v>3921</v>
      </c>
      <c r="E667" s="46" t="s">
        <v>151</v>
      </c>
      <c r="F667" s="66" t="s">
        <v>3479</v>
      </c>
      <c r="G667" s="48" t="s">
        <v>3166</v>
      </c>
      <c r="H667" s="59" t="s">
        <v>3195</v>
      </c>
      <c r="I667" s="66"/>
      <c r="M667" s="52"/>
      <c r="N667" s="153"/>
      <c r="R667" s="52"/>
      <c r="S667" s="153"/>
    </row>
    <row r="668" spans="2:19" ht="19.5" customHeight="1">
      <c r="B668" s="44">
        <f t="shared" si="41"/>
        <v>662</v>
      </c>
      <c r="C668" s="75">
        <v>2</v>
      </c>
      <c r="D668" s="69" t="s">
        <v>3922</v>
      </c>
      <c r="E668" s="46" t="s">
        <v>325</v>
      </c>
      <c r="F668" s="66" t="s">
        <v>3479</v>
      </c>
      <c r="G668" s="60" t="s">
        <v>3831</v>
      </c>
      <c r="H668" s="58" t="s">
        <v>3830</v>
      </c>
      <c r="I668" s="66"/>
      <c r="M668" s="52"/>
      <c r="N668" s="153"/>
      <c r="R668" s="52"/>
      <c r="S668" s="153"/>
    </row>
    <row r="669" spans="2:19" ht="19.5" customHeight="1">
      <c r="B669" s="44">
        <f t="shared" si="41"/>
        <v>663</v>
      </c>
      <c r="C669" s="75">
        <v>6</v>
      </c>
      <c r="D669" s="69" t="s">
        <v>4732</v>
      </c>
      <c r="E669" s="46" t="s">
        <v>977</v>
      </c>
      <c r="F669" s="66" t="s">
        <v>3479</v>
      </c>
      <c r="G669" s="48" t="s">
        <v>3159</v>
      </c>
      <c r="H669" s="59" t="s">
        <v>3203</v>
      </c>
      <c r="I669" s="66"/>
      <c r="M669" s="52"/>
      <c r="N669" s="153"/>
      <c r="R669" s="52"/>
      <c r="S669" s="153"/>
    </row>
    <row r="670" spans="2:19" ht="19.5" customHeight="1">
      <c r="B670" s="44">
        <f t="shared" si="41"/>
        <v>664</v>
      </c>
      <c r="C670" s="75"/>
      <c r="D670" s="45"/>
      <c r="E670" s="46" t="s">
        <v>1562</v>
      </c>
      <c r="F670" s="66" t="s">
        <v>3479</v>
      </c>
      <c r="G670" s="60" t="s">
        <v>2816</v>
      </c>
      <c r="H670" s="58" t="s">
        <v>3734</v>
      </c>
      <c r="I670" s="66"/>
      <c r="M670" s="52"/>
      <c r="N670" s="153"/>
      <c r="R670" s="52"/>
      <c r="S670" s="153"/>
    </row>
    <row r="671" spans="2:19" ht="19.5" customHeight="1">
      <c r="B671" s="44">
        <f t="shared" si="41"/>
        <v>665</v>
      </c>
      <c r="C671" s="75"/>
      <c r="D671" s="45"/>
      <c r="E671" s="46" t="s">
        <v>1563</v>
      </c>
      <c r="F671" s="66" t="s">
        <v>3480</v>
      </c>
      <c r="G671" s="48" t="s">
        <v>3182</v>
      </c>
      <c r="H671" s="56" t="s">
        <v>3238</v>
      </c>
      <c r="I671" s="66"/>
      <c r="M671" s="52"/>
      <c r="N671" s="153"/>
      <c r="R671" s="52"/>
      <c r="S671" s="153"/>
    </row>
    <row r="672" spans="2:19" ht="19.5" customHeight="1">
      <c r="B672" s="44">
        <f t="shared" si="41"/>
        <v>666</v>
      </c>
      <c r="C672" s="75">
        <v>6</v>
      </c>
      <c r="D672" s="69" t="s">
        <v>4733</v>
      </c>
      <c r="E672" s="46" t="s">
        <v>978</v>
      </c>
      <c r="F672" s="66" t="s">
        <v>3481</v>
      </c>
      <c r="G672" s="60" t="s">
        <v>978</v>
      </c>
      <c r="H672" s="58" t="s">
        <v>3276</v>
      </c>
      <c r="I672" s="66"/>
      <c r="M672" s="52"/>
      <c r="N672" s="153"/>
      <c r="R672" s="52"/>
      <c r="S672" s="153"/>
    </row>
    <row r="673" spans="2:19" ht="19.5" customHeight="1">
      <c r="B673" s="44">
        <f t="shared" si="41"/>
        <v>667</v>
      </c>
      <c r="C673" s="75"/>
      <c r="D673" s="45"/>
      <c r="E673" s="46" t="s">
        <v>1564</v>
      </c>
      <c r="F673" s="66" t="s">
        <v>3482</v>
      </c>
      <c r="G673" s="48" t="s">
        <v>388</v>
      </c>
      <c r="H673" s="56" t="s">
        <v>3231</v>
      </c>
      <c r="I673" s="66"/>
      <c r="M673" s="52"/>
      <c r="N673" s="153"/>
      <c r="R673" s="52"/>
      <c r="S673" s="153"/>
    </row>
    <row r="674" spans="2:19" ht="19.5" customHeight="1">
      <c r="B674" s="44">
        <f t="shared" si="41"/>
        <v>668</v>
      </c>
      <c r="C674" s="75"/>
      <c r="D674" s="45"/>
      <c r="E674" s="46" t="s">
        <v>1565</v>
      </c>
      <c r="F674" s="66" t="s">
        <v>3483</v>
      </c>
      <c r="G674" s="48" t="s">
        <v>3207</v>
      </c>
      <c r="H674" s="59" t="s">
        <v>3208</v>
      </c>
      <c r="I674" s="66"/>
      <c r="M674" s="52"/>
      <c r="N674" s="153"/>
      <c r="R674" s="52"/>
      <c r="S674" s="153"/>
    </row>
    <row r="675" spans="2:19" ht="19.5" customHeight="1">
      <c r="B675" s="44">
        <f t="shared" si="41"/>
        <v>669</v>
      </c>
      <c r="C675" s="75"/>
      <c r="D675" s="45"/>
      <c r="E675" s="46" t="s">
        <v>1566</v>
      </c>
      <c r="F675" s="66" t="s">
        <v>3484</v>
      </c>
      <c r="G675" s="60" t="s">
        <v>1202</v>
      </c>
      <c r="H675" s="58" t="s">
        <v>3288</v>
      </c>
      <c r="I675" s="66"/>
      <c r="M675" s="52"/>
      <c r="N675" s="153"/>
      <c r="R675" s="52"/>
      <c r="S675" s="153"/>
    </row>
    <row r="676" spans="2:19" ht="19.5" customHeight="1">
      <c r="B676" s="44">
        <f t="shared" si="41"/>
        <v>670</v>
      </c>
      <c r="C676" s="75">
        <v>2</v>
      </c>
      <c r="D676" s="69" t="s">
        <v>3923</v>
      </c>
      <c r="E676" s="46" t="s">
        <v>246</v>
      </c>
      <c r="F676" s="66" t="s">
        <v>3485</v>
      </c>
      <c r="G676" s="48" t="s">
        <v>40</v>
      </c>
      <c r="H676" s="58" t="s">
        <v>3193</v>
      </c>
      <c r="I676" s="66"/>
      <c r="M676" s="52"/>
      <c r="N676" s="153"/>
      <c r="R676" s="52"/>
      <c r="S676" s="153"/>
    </row>
    <row r="677" spans="2:19" ht="19.5" customHeight="1">
      <c r="B677" s="44">
        <f t="shared" si="41"/>
        <v>671</v>
      </c>
      <c r="C677" s="75">
        <v>6</v>
      </c>
      <c r="D677" s="69" t="s">
        <v>4734</v>
      </c>
      <c r="E677" s="46" t="s">
        <v>979</v>
      </c>
      <c r="F677" s="66" t="s">
        <v>3485</v>
      </c>
      <c r="G677" s="48" t="s">
        <v>3166</v>
      </c>
      <c r="H677" s="59" t="s">
        <v>3195</v>
      </c>
      <c r="I677" s="66"/>
      <c r="M677" s="52"/>
      <c r="N677" s="153"/>
      <c r="R677" s="52"/>
      <c r="S677" s="153"/>
    </row>
    <row r="678" spans="2:19" ht="19.5" customHeight="1">
      <c r="B678" s="44">
        <f t="shared" si="41"/>
        <v>672</v>
      </c>
      <c r="C678" s="75"/>
      <c r="D678" s="45"/>
      <c r="E678" s="46" t="s">
        <v>1567</v>
      </c>
      <c r="F678" s="66" t="s">
        <v>3485</v>
      </c>
      <c r="G678" s="48" t="s">
        <v>65</v>
      </c>
      <c r="H678" s="58" t="s">
        <v>3187</v>
      </c>
      <c r="I678" s="66"/>
      <c r="M678" s="52"/>
      <c r="N678" s="153"/>
      <c r="R678" s="52"/>
      <c r="S678" s="153"/>
    </row>
    <row r="679" spans="2:19" ht="19.5" customHeight="1">
      <c r="B679" s="44">
        <f t="shared" si="41"/>
        <v>673</v>
      </c>
      <c r="C679" s="75"/>
      <c r="D679" s="45"/>
      <c r="E679" s="46" t="s">
        <v>1568</v>
      </c>
      <c r="F679" s="66" t="s">
        <v>3485</v>
      </c>
      <c r="G679" s="48" t="s">
        <v>3181</v>
      </c>
      <c r="H679" s="56" t="s">
        <v>3232</v>
      </c>
      <c r="I679" s="66"/>
      <c r="M679" s="52"/>
      <c r="N679" s="153"/>
      <c r="R679" s="52"/>
      <c r="S679" s="153"/>
    </row>
    <row r="680" spans="2:19" ht="19.5" customHeight="1">
      <c r="B680" s="44">
        <f t="shared" si="41"/>
        <v>674</v>
      </c>
      <c r="C680" s="75">
        <v>3</v>
      </c>
      <c r="D680" s="69" t="s">
        <v>4097</v>
      </c>
      <c r="E680" s="46" t="s">
        <v>463</v>
      </c>
      <c r="F680" s="66" t="s">
        <v>3485</v>
      </c>
      <c r="G680" s="48" t="s">
        <v>72</v>
      </c>
      <c r="H680" s="58" t="s">
        <v>3191</v>
      </c>
      <c r="I680" s="66"/>
      <c r="M680" s="52"/>
      <c r="N680" s="153"/>
      <c r="R680" s="52"/>
      <c r="S680" s="153"/>
    </row>
    <row r="681" spans="2:19" ht="19.5" customHeight="1">
      <c r="B681" s="44">
        <f t="shared" si="41"/>
        <v>675</v>
      </c>
      <c r="C681" s="75"/>
      <c r="D681" s="45"/>
      <c r="E681" s="46" t="s">
        <v>1569</v>
      </c>
      <c r="F681" s="66" t="s">
        <v>3485</v>
      </c>
      <c r="G681" s="48" t="s">
        <v>36</v>
      </c>
      <c r="H681" s="59" t="s">
        <v>3198</v>
      </c>
      <c r="I681" s="66"/>
      <c r="M681" s="52"/>
      <c r="N681" s="153"/>
      <c r="R681" s="52"/>
      <c r="S681" s="153"/>
    </row>
    <row r="682" spans="2:19" ht="19.5" customHeight="1">
      <c r="B682" s="44">
        <f t="shared" si="41"/>
        <v>676</v>
      </c>
      <c r="C682" s="75">
        <v>5</v>
      </c>
      <c r="D682" s="69" t="s">
        <v>4590</v>
      </c>
      <c r="E682" s="46" t="s">
        <v>823</v>
      </c>
      <c r="F682" s="66" t="s">
        <v>3485</v>
      </c>
      <c r="G682" s="48" t="s">
        <v>3167</v>
      </c>
      <c r="H682" s="56" t="s">
        <v>3215</v>
      </c>
      <c r="I682" s="66"/>
      <c r="M682" s="52"/>
      <c r="N682" s="153"/>
      <c r="R682" s="52"/>
      <c r="S682" s="153"/>
    </row>
    <row r="683" spans="2:19" ht="19.5" customHeight="1">
      <c r="B683" s="44">
        <f t="shared" si="41"/>
        <v>677</v>
      </c>
      <c r="C683" s="75"/>
      <c r="D683" s="45"/>
      <c r="E683" s="46" t="s">
        <v>1570</v>
      </c>
      <c r="F683" s="66" t="s">
        <v>3485</v>
      </c>
      <c r="G683" s="51" t="s">
        <v>4407</v>
      </c>
      <c r="H683" s="58" t="s">
        <v>3229</v>
      </c>
      <c r="I683" s="66"/>
      <c r="M683" s="52"/>
      <c r="N683" s="153"/>
      <c r="R683" s="52"/>
      <c r="S683" s="153"/>
    </row>
    <row r="684" spans="2:19" ht="19.5" customHeight="1">
      <c r="B684" s="44">
        <f t="shared" si="41"/>
        <v>678</v>
      </c>
      <c r="C684" s="75"/>
      <c r="D684" s="45"/>
      <c r="E684" s="46" t="s">
        <v>1571</v>
      </c>
      <c r="F684" s="66" t="s">
        <v>3485</v>
      </c>
      <c r="G684" s="48" t="s">
        <v>28</v>
      </c>
      <c r="H684" s="59" t="s">
        <v>3209</v>
      </c>
      <c r="I684" s="66"/>
      <c r="M684" s="52"/>
      <c r="N684" s="153"/>
      <c r="R684" s="52"/>
      <c r="S684" s="153"/>
    </row>
    <row r="685" spans="2:19" ht="19.5" customHeight="1">
      <c r="B685" s="44">
        <f t="shared" si="41"/>
        <v>679</v>
      </c>
      <c r="C685" s="75"/>
      <c r="D685" s="45"/>
      <c r="E685" s="46" t="s">
        <v>1572</v>
      </c>
      <c r="F685" s="66" t="s">
        <v>3485</v>
      </c>
      <c r="G685" s="60" t="s">
        <v>230</v>
      </c>
      <c r="H685" s="58" t="s">
        <v>3317</v>
      </c>
      <c r="I685" s="66"/>
      <c r="M685" s="52"/>
      <c r="N685" s="153"/>
      <c r="R685" s="52"/>
      <c r="S685" s="153"/>
    </row>
    <row r="686" spans="2:19" ht="19.5" customHeight="1">
      <c r="B686" s="44">
        <f t="shared" si="41"/>
        <v>680</v>
      </c>
      <c r="C686" s="75"/>
      <c r="D686" s="45"/>
      <c r="E686" s="46" t="s">
        <v>1573</v>
      </c>
      <c r="F686" s="66" t="s">
        <v>3485</v>
      </c>
      <c r="G686" s="48" t="s">
        <v>63</v>
      </c>
      <c r="H686" s="58" t="s">
        <v>3188</v>
      </c>
      <c r="I686" s="66"/>
      <c r="M686" s="52"/>
      <c r="N686" s="153"/>
      <c r="R686" s="52"/>
      <c r="S686" s="153"/>
    </row>
    <row r="687" spans="2:19" ht="19.5" customHeight="1">
      <c r="B687" s="44">
        <f t="shared" si="41"/>
        <v>681</v>
      </c>
      <c r="C687" s="75"/>
      <c r="D687" s="45"/>
      <c r="E687" s="46" t="s">
        <v>1574</v>
      </c>
      <c r="F687" s="66" t="s">
        <v>3485</v>
      </c>
      <c r="G687" s="48" t="s">
        <v>350</v>
      </c>
      <c r="H687" s="58" t="s">
        <v>3186</v>
      </c>
      <c r="I687" s="66"/>
      <c r="M687" s="52"/>
      <c r="N687" s="153"/>
      <c r="R687" s="52"/>
      <c r="S687" s="153"/>
    </row>
    <row r="688" spans="2:19" ht="19.5" customHeight="1">
      <c r="B688" s="44">
        <f t="shared" si="41"/>
        <v>682</v>
      </c>
      <c r="C688" s="75">
        <v>1</v>
      </c>
      <c r="D688" s="69" t="s">
        <v>3773</v>
      </c>
      <c r="E688" s="46" t="s">
        <v>23</v>
      </c>
      <c r="F688" s="66" t="s">
        <v>3486</v>
      </c>
      <c r="G688" s="60" t="s">
        <v>318</v>
      </c>
      <c r="H688" s="58" t="s">
        <v>3366</v>
      </c>
      <c r="I688" s="66"/>
      <c r="M688" s="52"/>
      <c r="N688" s="153"/>
      <c r="R688" s="52"/>
      <c r="S688" s="153"/>
    </row>
    <row r="689" spans="2:19" ht="19.5" customHeight="1">
      <c r="B689" s="44">
        <f t="shared" si="41"/>
        <v>683</v>
      </c>
      <c r="C689" s="75">
        <v>4</v>
      </c>
      <c r="D689" s="69" t="s">
        <v>4232</v>
      </c>
      <c r="E689" s="46" t="s">
        <v>648</v>
      </c>
      <c r="F689" s="66" t="s">
        <v>3486</v>
      </c>
      <c r="G689" s="48" t="s">
        <v>40</v>
      </c>
      <c r="H689" s="58" t="s">
        <v>3193</v>
      </c>
      <c r="I689" s="66"/>
      <c r="M689" s="52"/>
      <c r="N689" s="153"/>
      <c r="R689" s="52"/>
      <c r="S689" s="153"/>
    </row>
    <row r="690" spans="2:19" ht="19.5" customHeight="1">
      <c r="B690" s="44">
        <f t="shared" si="41"/>
        <v>684</v>
      </c>
      <c r="C690" s="75"/>
      <c r="D690" s="45"/>
      <c r="E690" s="46" t="s">
        <v>1575</v>
      </c>
      <c r="F690" s="66" t="s">
        <v>3486</v>
      </c>
      <c r="G690" s="48" t="s">
        <v>3167</v>
      </c>
      <c r="H690" s="56" t="s">
        <v>3215</v>
      </c>
      <c r="I690" s="66"/>
      <c r="M690" s="52"/>
      <c r="N690" s="153"/>
      <c r="R690" s="52"/>
      <c r="S690" s="153"/>
    </row>
    <row r="691" spans="2:19" ht="19.5" customHeight="1">
      <c r="B691" s="44">
        <f t="shared" si="41"/>
        <v>685</v>
      </c>
      <c r="C691" s="75">
        <v>5</v>
      </c>
      <c r="D691" s="69" t="s">
        <v>4591</v>
      </c>
      <c r="E691" s="46" t="s">
        <v>247</v>
      </c>
      <c r="F691" s="66" t="s">
        <v>3486</v>
      </c>
      <c r="G691" s="48" t="s">
        <v>72</v>
      </c>
      <c r="H691" s="58" t="s">
        <v>3191</v>
      </c>
      <c r="I691" s="66"/>
      <c r="M691" s="52"/>
      <c r="N691" s="153"/>
      <c r="R691" s="52"/>
      <c r="S691" s="153"/>
    </row>
    <row r="692" spans="2:19" ht="19.5" customHeight="1">
      <c r="B692" s="44">
        <f t="shared" si="41"/>
        <v>686</v>
      </c>
      <c r="C692" s="75">
        <v>6</v>
      </c>
      <c r="D692" s="69" t="s">
        <v>4735</v>
      </c>
      <c r="E692" s="46" t="s">
        <v>980</v>
      </c>
      <c r="F692" s="66" t="s">
        <v>3486</v>
      </c>
      <c r="G692" s="60" t="s">
        <v>46</v>
      </c>
      <c r="H692" s="58" t="s">
        <v>3286</v>
      </c>
      <c r="I692" s="66"/>
      <c r="M692" s="52"/>
      <c r="N692" s="153"/>
      <c r="R692" s="52"/>
      <c r="S692" s="153"/>
    </row>
    <row r="693" spans="2:19" ht="19.5" customHeight="1">
      <c r="B693" s="44">
        <f t="shared" si="41"/>
        <v>687</v>
      </c>
      <c r="C693" s="75"/>
      <c r="D693" s="45"/>
      <c r="E693" s="46" t="s">
        <v>1576</v>
      </c>
      <c r="F693" s="66" t="s">
        <v>3486</v>
      </c>
      <c r="G693" s="48" t="s">
        <v>21</v>
      </c>
      <c r="H693" s="58" t="s">
        <v>3184</v>
      </c>
      <c r="I693" s="66"/>
      <c r="M693" s="52"/>
      <c r="N693" s="153"/>
      <c r="R693" s="52"/>
      <c r="S693" s="153"/>
    </row>
    <row r="694" spans="2:19" ht="19.5" customHeight="1">
      <c r="B694" s="44">
        <f t="shared" si="41"/>
        <v>688</v>
      </c>
      <c r="C694" s="75">
        <v>4</v>
      </c>
      <c r="D694" s="69" t="s">
        <v>4312</v>
      </c>
      <c r="E694" s="46" t="s">
        <v>649</v>
      </c>
      <c r="F694" s="66" t="s">
        <v>3486</v>
      </c>
      <c r="G694" s="60" t="s">
        <v>318</v>
      </c>
      <c r="H694" s="58" t="s">
        <v>3366</v>
      </c>
      <c r="I694" s="66"/>
      <c r="M694" s="52"/>
      <c r="N694" s="153"/>
      <c r="R694" s="52"/>
      <c r="S694" s="153"/>
    </row>
    <row r="695" spans="2:19" ht="19.5" customHeight="1">
      <c r="B695" s="44">
        <f t="shared" si="41"/>
        <v>689</v>
      </c>
      <c r="C695" s="75"/>
      <c r="D695" s="45"/>
      <c r="E695" s="46" t="s">
        <v>1577</v>
      </c>
      <c r="F695" s="66" t="s">
        <v>3486</v>
      </c>
      <c r="G695" s="48" t="s">
        <v>1204</v>
      </c>
      <c r="H695" s="56" t="s">
        <v>3225</v>
      </c>
      <c r="I695" s="66"/>
      <c r="M695" s="52"/>
      <c r="N695" s="153"/>
      <c r="R695" s="52"/>
      <c r="S695" s="153"/>
    </row>
    <row r="696" spans="2:19" ht="19.5" customHeight="1">
      <c r="B696" s="44">
        <f t="shared" si="41"/>
        <v>690</v>
      </c>
      <c r="C696" s="75"/>
      <c r="D696" s="45"/>
      <c r="E696" s="46" t="s">
        <v>1578</v>
      </c>
      <c r="F696" s="66" t="s">
        <v>3486</v>
      </c>
      <c r="G696" s="47" t="s">
        <v>15</v>
      </c>
      <c r="H696" s="56" t="s">
        <v>3227</v>
      </c>
      <c r="I696" s="66"/>
      <c r="M696" s="52"/>
      <c r="N696" s="153"/>
      <c r="R696" s="52"/>
      <c r="S696" s="153"/>
    </row>
    <row r="697" spans="2:19" ht="19.5" customHeight="1">
      <c r="B697" s="44">
        <f t="shared" si="41"/>
        <v>691</v>
      </c>
      <c r="C697" s="75">
        <v>6</v>
      </c>
      <c r="D697" s="69" t="s">
        <v>4736</v>
      </c>
      <c r="E697" s="46" t="s">
        <v>981</v>
      </c>
      <c r="F697" s="66" t="s">
        <v>3487</v>
      </c>
      <c r="G697" s="60" t="s">
        <v>3364</v>
      </c>
      <c r="H697" s="58" t="s">
        <v>3363</v>
      </c>
      <c r="I697" s="66"/>
      <c r="M697" s="52"/>
      <c r="N697" s="153"/>
      <c r="R697" s="52"/>
      <c r="S697" s="153"/>
    </row>
    <row r="698" spans="2:19" ht="19.5" customHeight="1">
      <c r="B698" s="44">
        <f t="shared" si="41"/>
        <v>692</v>
      </c>
      <c r="C698" s="75"/>
      <c r="D698" s="45"/>
      <c r="E698" s="46" t="s">
        <v>1579</v>
      </c>
      <c r="F698" s="66" t="s">
        <v>3487</v>
      </c>
      <c r="G698" s="48" t="s">
        <v>3183</v>
      </c>
      <c r="H698" s="58" t="s">
        <v>3185</v>
      </c>
      <c r="I698" s="66"/>
      <c r="M698" s="52"/>
      <c r="N698" s="153"/>
      <c r="R698" s="52"/>
      <c r="S698" s="153"/>
    </row>
    <row r="699" spans="2:19" ht="19.5" customHeight="1">
      <c r="B699" s="44">
        <f t="shared" si="41"/>
        <v>693</v>
      </c>
      <c r="C699" s="75">
        <v>2</v>
      </c>
      <c r="D699" s="69" t="s">
        <v>3924</v>
      </c>
      <c r="E699" s="46" t="s">
        <v>326</v>
      </c>
      <c r="F699" s="66" t="s">
        <v>3488</v>
      </c>
      <c r="G699" s="48" t="s">
        <v>3183</v>
      </c>
      <c r="H699" s="58" t="s">
        <v>3185</v>
      </c>
      <c r="I699" s="66"/>
      <c r="M699" s="52"/>
      <c r="N699" s="153"/>
      <c r="R699" s="52"/>
      <c r="S699" s="153"/>
    </row>
    <row r="700" spans="2:19" ht="19.5" customHeight="1">
      <c r="B700" s="44">
        <f t="shared" si="41"/>
        <v>694</v>
      </c>
      <c r="C700" s="75">
        <v>5</v>
      </c>
      <c r="D700" s="69" t="s">
        <v>4592</v>
      </c>
      <c r="E700" s="46" t="s">
        <v>824</v>
      </c>
      <c r="F700" s="66" t="s">
        <v>3488</v>
      </c>
      <c r="G700" s="48" t="s">
        <v>3175</v>
      </c>
      <c r="H700" s="56" t="s">
        <v>3235</v>
      </c>
      <c r="I700" s="66"/>
      <c r="M700" s="52"/>
      <c r="N700" s="153"/>
      <c r="R700" s="52"/>
      <c r="S700" s="153"/>
    </row>
    <row r="701" spans="2:19" ht="19.5" customHeight="1">
      <c r="B701" s="44">
        <f t="shared" si="41"/>
        <v>695</v>
      </c>
      <c r="C701" s="75">
        <v>5</v>
      </c>
      <c r="D701" s="69" t="s">
        <v>4346</v>
      </c>
      <c r="E701" s="46" t="s">
        <v>825</v>
      </c>
      <c r="F701" s="66" t="s">
        <v>3488</v>
      </c>
      <c r="G701" s="48" t="s">
        <v>7</v>
      </c>
      <c r="H701" s="56" t="s">
        <v>3237</v>
      </c>
      <c r="I701" s="66"/>
      <c r="M701" s="52"/>
      <c r="N701" s="153"/>
      <c r="R701" s="52"/>
      <c r="S701" s="153"/>
    </row>
    <row r="702" spans="2:19" ht="19.5" customHeight="1">
      <c r="B702" s="44">
        <f t="shared" si="41"/>
        <v>696</v>
      </c>
      <c r="C702" s="75">
        <v>5</v>
      </c>
      <c r="D702" s="69" t="s">
        <v>4593</v>
      </c>
      <c r="E702" s="46" t="s">
        <v>248</v>
      </c>
      <c r="F702" s="66" t="s">
        <v>3488</v>
      </c>
      <c r="G702" s="48" t="s">
        <v>36</v>
      </c>
      <c r="H702" s="59" t="s">
        <v>3198</v>
      </c>
      <c r="I702" s="66"/>
      <c r="M702" s="52"/>
      <c r="N702" s="153"/>
      <c r="R702" s="52"/>
      <c r="S702" s="153"/>
    </row>
    <row r="703" spans="2:19" ht="19.5" customHeight="1">
      <c r="B703" s="44">
        <f t="shared" si="41"/>
        <v>697</v>
      </c>
      <c r="C703" s="75"/>
      <c r="D703" s="45"/>
      <c r="E703" s="46" t="s">
        <v>1580</v>
      </c>
      <c r="F703" s="66" t="s">
        <v>3488</v>
      </c>
      <c r="G703" s="48" t="s">
        <v>72</v>
      </c>
      <c r="H703" s="58" t="s">
        <v>3191</v>
      </c>
      <c r="I703" s="66"/>
      <c r="M703" s="52"/>
      <c r="N703" s="153"/>
      <c r="R703" s="52"/>
      <c r="S703" s="153"/>
    </row>
    <row r="704" spans="2:19" ht="19.5" customHeight="1">
      <c r="B704" s="44">
        <f t="shared" si="41"/>
        <v>698</v>
      </c>
      <c r="C704" s="75"/>
      <c r="D704" s="45"/>
      <c r="E704" s="46" t="s">
        <v>1581</v>
      </c>
      <c r="F704" s="66" t="s">
        <v>3488</v>
      </c>
      <c r="G704" s="60" t="s">
        <v>46</v>
      </c>
      <c r="H704" s="58" t="s">
        <v>3286</v>
      </c>
      <c r="I704" s="66"/>
      <c r="M704" s="52"/>
      <c r="N704" s="153"/>
      <c r="R704" s="52"/>
      <c r="S704" s="153"/>
    </row>
    <row r="705" spans="2:19" ht="19.5" customHeight="1">
      <c r="B705" s="44">
        <f t="shared" si="41"/>
        <v>699</v>
      </c>
      <c r="C705" s="75"/>
      <c r="D705" s="45"/>
      <c r="E705" s="46" t="s">
        <v>1582</v>
      </c>
      <c r="F705" s="66" t="s">
        <v>3488</v>
      </c>
      <c r="G705" s="48" t="s">
        <v>3179</v>
      </c>
      <c r="H705" s="58" t="s">
        <v>3189</v>
      </c>
      <c r="I705" s="66"/>
      <c r="M705" s="52"/>
      <c r="N705" s="153"/>
      <c r="R705" s="52"/>
      <c r="S705" s="153"/>
    </row>
    <row r="706" spans="2:19" ht="19.5" customHeight="1">
      <c r="B706" s="44">
        <f t="shared" si="41"/>
        <v>700</v>
      </c>
      <c r="C706" s="75"/>
      <c r="D706" s="45"/>
      <c r="E706" s="46" t="s">
        <v>1583</v>
      </c>
      <c r="F706" s="66" t="s">
        <v>3488</v>
      </c>
      <c r="G706" s="48" t="s">
        <v>72</v>
      </c>
      <c r="H706" s="58" t="s">
        <v>3191</v>
      </c>
      <c r="I706" s="66"/>
      <c r="M706" s="52"/>
      <c r="N706" s="153"/>
      <c r="R706" s="52"/>
      <c r="S706" s="153"/>
    </row>
    <row r="707" spans="2:19" ht="19.5" customHeight="1">
      <c r="B707" s="44">
        <f t="shared" si="41"/>
        <v>701</v>
      </c>
      <c r="C707" s="75"/>
      <c r="D707" s="45"/>
      <c r="E707" s="46" t="s">
        <v>1584</v>
      </c>
      <c r="F707" s="66" t="s">
        <v>3488</v>
      </c>
      <c r="G707" s="47" t="s">
        <v>3178</v>
      </c>
      <c r="H707" s="56" t="s">
        <v>3226</v>
      </c>
      <c r="I707" s="66"/>
      <c r="M707" s="52"/>
      <c r="N707" s="153"/>
      <c r="R707" s="52"/>
      <c r="S707" s="153"/>
    </row>
    <row r="708" spans="2:19" ht="19.5" customHeight="1">
      <c r="B708" s="44">
        <f t="shared" si="41"/>
        <v>702</v>
      </c>
      <c r="C708" s="75">
        <v>5</v>
      </c>
      <c r="D708" s="69" t="s">
        <v>4594</v>
      </c>
      <c r="E708" s="46" t="s">
        <v>826</v>
      </c>
      <c r="F708" s="66" t="s">
        <v>3488</v>
      </c>
      <c r="G708" s="48" t="s">
        <v>3183</v>
      </c>
      <c r="H708" s="58" t="s">
        <v>3185</v>
      </c>
      <c r="I708" s="66"/>
      <c r="M708" s="52"/>
      <c r="N708" s="153"/>
      <c r="R708" s="52"/>
      <c r="S708" s="153"/>
    </row>
    <row r="709" spans="2:19" ht="19.5" customHeight="1">
      <c r="B709" s="44">
        <f t="shared" si="41"/>
        <v>703</v>
      </c>
      <c r="C709" s="75">
        <v>6</v>
      </c>
      <c r="D709" s="69" t="s">
        <v>4389</v>
      </c>
      <c r="E709" s="46" t="s">
        <v>982</v>
      </c>
      <c r="F709" s="66" t="s">
        <v>3488</v>
      </c>
      <c r="G709" s="48" t="s">
        <v>3167</v>
      </c>
      <c r="H709" s="56" t="s">
        <v>3215</v>
      </c>
      <c r="I709" s="66"/>
      <c r="M709" s="52"/>
      <c r="N709" s="153"/>
      <c r="R709" s="52"/>
      <c r="S709" s="153"/>
    </row>
    <row r="710" spans="2:19" ht="19.5" customHeight="1">
      <c r="B710" s="44">
        <f t="shared" si="41"/>
        <v>704</v>
      </c>
      <c r="C710" s="75">
        <v>3</v>
      </c>
      <c r="D710" s="69" t="s">
        <v>4098</v>
      </c>
      <c r="E710" s="46" t="s">
        <v>464</v>
      </c>
      <c r="F710" s="66" t="s">
        <v>3488</v>
      </c>
      <c r="G710" s="48" t="s">
        <v>3260</v>
      </c>
      <c r="H710" s="56" t="s">
        <v>3259</v>
      </c>
      <c r="I710" s="66"/>
      <c r="M710" s="52"/>
      <c r="N710" s="153"/>
      <c r="R710" s="52"/>
      <c r="S710" s="153"/>
    </row>
    <row r="711" spans="2:19" ht="19.5" customHeight="1">
      <c r="B711" s="44">
        <f t="shared" ref="B711:B774" si="42">ROW()-6</f>
        <v>705</v>
      </c>
      <c r="C711" s="75"/>
      <c r="D711" s="45"/>
      <c r="E711" s="46" t="s">
        <v>1585</v>
      </c>
      <c r="F711" s="66" t="s">
        <v>3488</v>
      </c>
      <c r="G711" s="60" t="s">
        <v>3384</v>
      </c>
      <c r="H711" s="58" t="s">
        <v>3383</v>
      </c>
      <c r="I711" s="66"/>
      <c r="M711" s="52"/>
      <c r="N711" s="153"/>
      <c r="R711" s="52"/>
      <c r="S711" s="153"/>
    </row>
    <row r="712" spans="2:19" ht="19.5" customHeight="1">
      <c r="B712" s="44">
        <f t="shared" si="42"/>
        <v>706</v>
      </c>
      <c r="C712" s="75">
        <v>2</v>
      </c>
      <c r="D712" s="69" t="s">
        <v>3925</v>
      </c>
      <c r="E712" s="46" t="s">
        <v>327</v>
      </c>
      <c r="F712" s="66" t="s">
        <v>3488</v>
      </c>
      <c r="G712" s="48" t="s">
        <v>28</v>
      </c>
      <c r="H712" s="59" t="s">
        <v>3209</v>
      </c>
      <c r="I712" s="66"/>
      <c r="M712" s="52"/>
      <c r="N712" s="153"/>
      <c r="R712" s="52"/>
      <c r="S712" s="153"/>
    </row>
    <row r="713" spans="2:19" ht="19.5" customHeight="1">
      <c r="B713" s="44">
        <f t="shared" si="42"/>
        <v>707</v>
      </c>
      <c r="C713" s="75">
        <v>4</v>
      </c>
      <c r="D713" s="69" t="s">
        <v>4313</v>
      </c>
      <c r="E713" s="46" t="s">
        <v>650</v>
      </c>
      <c r="F713" s="66" t="s">
        <v>3488</v>
      </c>
      <c r="G713" s="48" t="s">
        <v>3160</v>
      </c>
      <c r="H713" s="59" t="s">
        <v>3204</v>
      </c>
      <c r="I713" s="66"/>
      <c r="M713" s="52"/>
      <c r="N713" s="153"/>
      <c r="R713" s="52"/>
      <c r="S713" s="153"/>
    </row>
    <row r="714" spans="2:19" ht="19.5" customHeight="1">
      <c r="B714" s="44">
        <f t="shared" si="42"/>
        <v>708</v>
      </c>
      <c r="C714" s="75">
        <v>4</v>
      </c>
      <c r="D714" s="69" t="s">
        <v>4314</v>
      </c>
      <c r="E714" s="46" t="s">
        <v>249</v>
      </c>
      <c r="F714" s="66" t="s">
        <v>3488</v>
      </c>
      <c r="G714" s="48" t="s">
        <v>65</v>
      </c>
      <c r="H714" s="58" t="s">
        <v>3187</v>
      </c>
      <c r="I714" s="66"/>
      <c r="M714" s="52"/>
      <c r="N714" s="153"/>
      <c r="R714" s="52"/>
      <c r="S714" s="153"/>
    </row>
    <row r="715" spans="2:19" ht="19.5" customHeight="1">
      <c r="B715" s="44">
        <f t="shared" si="42"/>
        <v>709</v>
      </c>
      <c r="C715" s="75">
        <v>6</v>
      </c>
      <c r="D715" s="69" t="s">
        <v>4368</v>
      </c>
      <c r="E715" s="46" t="s">
        <v>983</v>
      </c>
      <c r="F715" s="66" t="s">
        <v>3488</v>
      </c>
      <c r="G715" s="48" t="s">
        <v>592</v>
      </c>
      <c r="H715" s="59" t="s">
        <v>3194</v>
      </c>
      <c r="I715" s="66"/>
      <c r="M715" s="52"/>
      <c r="N715" s="153"/>
      <c r="R715" s="52"/>
      <c r="S715" s="153"/>
    </row>
    <row r="716" spans="2:19" ht="19.5" customHeight="1">
      <c r="B716" s="44">
        <f t="shared" si="42"/>
        <v>710</v>
      </c>
      <c r="C716" s="75"/>
      <c r="D716" s="45"/>
      <c r="E716" s="46" t="s">
        <v>1586</v>
      </c>
      <c r="F716" s="66" t="s">
        <v>3488</v>
      </c>
      <c r="G716" s="48" t="s">
        <v>40</v>
      </c>
      <c r="H716" s="58" t="s">
        <v>3193</v>
      </c>
      <c r="I716" s="66"/>
      <c r="M716" s="52"/>
      <c r="N716" s="153"/>
      <c r="R716" s="52"/>
      <c r="S716" s="153"/>
    </row>
    <row r="717" spans="2:19" ht="19.5" customHeight="1">
      <c r="B717" s="44">
        <f t="shared" si="42"/>
        <v>711</v>
      </c>
      <c r="C717" s="75"/>
      <c r="D717" s="45"/>
      <c r="E717" s="46" t="s">
        <v>1587</v>
      </c>
      <c r="F717" s="66" t="s">
        <v>3488</v>
      </c>
      <c r="G717" s="48" t="s">
        <v>40</v>
      </c>
      <c r="H717" s="58" t="s">
        <v>3193</v>
      </c>
      <c r="I717" s="66"/>
      <c r="M717" s="52"/>
      <c r="N717" s="153"/>
      <c r="R717" s="52"/>
      <c r="S717" s="153"/>
    </row>
    <row r="718" spans="2:19" ht="19.5" customHeight="1">
      <c r="B718" s="44">
        <f t="shared" si="42"/>
        <v>712</v>
      </c>
      <c r="C718" s="75"/>
      <c r="D718" s="45"/>
      <c r="E718" s="46" t="s">
        <v>1588</v>
      </c>
      <c r="F718" s="66" t="s">
        <v>3488</v>
      </c>
      <c r="G718" s="48" t="s">
        <v>63</v>
      </c>
      <c r="H718" s="58" t="s">
        <v>3188</v>
      </c>
      <c r="I718" s="66"/>
      <c r="M718" s="52"/>
      <c r="N718" s="153"/>
      <c r="R718" s="52"/>
      <c r="S718" s="153"/>
    </row>
    <row r="719" spans="2:19" ht="19.5" customHeight="1">
      <c r="B719" s="44">
        <f t="shared" si="42"/>
        <v>713</v>
      </c>
      <c r="C719" s="75"/>
      <c r="D719" s="45"/>
      <c r="E719" s="46" t="s">
        <v>250</v>
      </c>
      <c r="F719" s="66" t="s">
        <v>3488</v>
      </c>
      <c r="G719" s="60" t="s">
        <v>330</v>
      </c>
      <c r="H719" s="58" t="s">
        <v>3738</v>
      </c>
      <c r="I719" s="66"/>
      <c r="M719" s="52"/>
      <c r="N719" s="153"/>
      <c r="R719" s="52"/>
      <c r="S719" s="153"/>
    </row>
    <row r="720" spans="2:19" ht="19.5" customHeight="1">
      <c r="B720" s="44">
        <f t="shared" si="42"/>
        <v>714</v>
      </c>
      <c r="C720" s="75"/>
      <c r="D720" s="45"/>
      <c r="E720" s="46" t="s">
        <v>1589</v>
      </c>
      <c r="F720" s="66" t="s">
        <v>3488</v>
      </c>
      <c r="G720" s="60" t="s">
        <v>32</v>
      </c>
      <c r="H720" s="58" t="s">
        <v>3284</v>
      </c>
      <c r="I720" s="66"/>
      <c r="M720" s="52"/>
      <c r="N720" s="153"/>
      <c r="R720" s="52"/>
      <c r="S720" s="153"/>
    </row>
    <row r="721" spans="2:19" ht="19.5" customHeight="1">
      <c r="B721" s="44">
        <f t="shared" si="42"/>
        <v>715</v>
      </c>
      <c r="C721" s="75">
        <v>5</v>
      </c>
      <c r="D721" s="69" t="s">
        <v>4595</v>
      </c>
      <c r="E721" s="46" t="s">
        <v>827</v>
      </c>
      <c r="F721" s="66" t="s">
        <v>3488</v>
      </c>
      <c r="G721" s="48" t="s">
        <v>3285</v>
      </c>
      <c r="H721" s="58" t="s">
        <v>3214</v>
      </c>
      <c r="I721" s="66"/>
      <c r="M721" s="52"/>
      <c r="N721" s="153"/>
      <c r="R721" s="52"/>
      <c r="S721" s="153"/>
    </row>
    <row r="722" spans="2:19" ht="19.5" customHeight="1">
      <c r="B722" s="44">
        <f t="shared" si="42"/>
        <v>716</v>
      </c>
      <c r="C722" s="75">
        <v>4</v>
      </c>
      <c r="D722" s="69" t="s">
        <v>4315</v>
      </c>
      <c r="E722" s="46" t="s">
        <v>651</v>
      </c>
      <c r="F722" s="66" t="s">
        <v>3489</v>
      </c>
      <c r="G722" s="48" t="s">
        <v>63</v>
      </c>
      <c r="H722" s="58" t="s">
        <v>3188</v>
      </c>
      <c r="I722" s="66"/>
      <c r="M722" s="52"/>
      <c r="N722" s="153"/>
      <c r="R722" s="52"/>
      <c r="S722" s="153"/>
    </row>
    <row r="723" spans="2:19" ht="19.5" customHeight="1">
      <c r="B723" s="44">
        <f t="shared" si="42"/>
        <v>717</v>
      </c>
      <c r="C723" s="75">
        <v>5</v>
      </c>
      <c r="D723" s="69" t="s">
        <v>4596</v>
      </c>
      <c r="E723" s="46" t="s">
        <v>828</v>
      </c>
      <c r="F723" s="66" t="s">
        <v>3490</v>
      </c>
      <c r="G723" s="48" t="s">
        <v>63</v>
      </c>
      <c r="H723" s="58" t="s">
        <v>3188</v>
      </c>
      <c r="I723" s="66"/>
      <c r="M723" s="52"/>
      <c r="N723" s="153"/>
      <c r="R723" s="52"/>
      <c r="S723" s="153"/>
    </row>
    <row r="724" spans="2:19" ht="19.5" customHeight="1">
      <c r="B724" s="44">
        <f t="shared" si="42"/>
        <v>718</v>
      </c>
      <c r="C724" s="75">
        <v>4</v>
      </c>
      <c r="D724" s="69" t="s">
        <v>4316</v>
      </c>
      <c r="E724" s="46" t="s">
        <v>652</v>
      </c>
      <c r="F724" s="66" t="s">
        <v>3490</v>
      </c>
      <c r="G724" s="48" t="s">
        <v>72</v>
      </c>
      <c r="H724" s="58" t="s">
        <v>3191</v>
      </c>
      <c r="I724" s="66"/>
      <c r="M724" s="52"/>
      <c r="N724" s="153"/>
      <c r="R724" s="52"/>
      <c r="S724" s="153"/>
    </row>
    <row r="725" spans="2:19" ht="19.5" customHeight="1">
      <c r="B725" s="44">
        <f t="shared" si="42"/>
        <v>719</v>
      </c>
      <c r="C725" s="75"/>
      <c r="D725" s="45"/>
      <c r="E725" s="46" t="s">
        <v>1590</v>
      </c>
      <c r="F725" s="66" t="s">
        <v>3490</v>
      </c>
      <c r="G725" s="60" t="s">
        <v>3177</v>
      </c>
      <c r="H725" s="58" t="s">
        <v>3294</v>
      </c>
      <c r="I725" s="66"/>
      <c r="M725" s="52"/>
      <c r="N725" s="153"/>
      <c r="R725" s="52"/>
      <c r="S725" s="153"/>
    </row>
    <row r="726" spans="2:19" ht="19.5" customHeight="1">
      <c r="B726" s="44">
        <f t="shared" si="42"/>
        <v>720</v>
      </c>
      <c r="C726" s="75">
        <v>5</v>
      </c>
      <c r="D726" s="69" t="s">
        <v>4597</v>
      </c>
      <c r="E726" s="46" t="s">
        <v>829</v>
      </c>
      <c r="F726" s="66" t="s">
        <v>3490</v>
      </c>
      <c r="G726" s="48" t="s">
        <v>9</v>
      </c>
      <c r="H726" s="56" t="s">
        <v>3258</v>
      </c>
      <c r="I726" s="66"/>
      <c r="M726" s="52"/>
      <c r="N726" s="153"/>
      <c r="R726" s="52"/>
      <c r="S726" s="153"/>
    </row>
    <row r="727" spans="2:19" ht="19.5" customHeight="1">
      <c r="B727" s="44">
        <f t="shared" si="42"/>
        <v>721</v>
      </c>
      <c r="C727" s="75">
        <v>5</v>
      </c>
      <c r="D727" s="69" t="s">
        <v>4598</v>
      </c>
      <c r="E727" s="46" t="s">
        <v>830</v>
      </c>
      <c r="F727" s="66" t="s">
        <v>3490</v>
      </c>
      <c r="G727" s="51" t="s">
        <v>4487</v>
      </c>
      <c r="H727" s="58" t="s">
        <v>4486</v>
      </c>
      <c r="I727" s="66"/>
      <c r="M727" s="52"/>
      <c r="N727" s="153"/>
      <c r="R727" s="52"/>
      <c r="S727" s="153"/>
    </row>
    <row r="728" spans="2:19" ht="19.5" customHeight="1">
      <c r="B728" s="44">
        <f t="shared" si="42"/>
        <v>722</v>
      </c>
      <c r="C728" s="75">
        <v>4</v>
      </c>
      <c r="D728" s="69" t="s">
        <v>4317</v>
      </c>
      <c r="E728" s="46" t="s">
        <v>653</v>
      </c>
      <c r="F728" s="66" t="s">
        <v>3491</v>
      </c>
      <c r="G728" s="48" t="s">
        <v>25</v>
      </c>
      <c r="H728" s="58" t="s">
        <v>3190</v>
      </c>
      <c r="I728" s="66"/>
      <c r="M728" s="52"/>
      <c r="N728" s="153"/>
      <c r="R728" s="52"/>
      <c r="S728" s="153"/>
    </row>
    <row r="729" spans="2:19" ht="19.5" customHeight="1">
      <c r="B729" s="44">
        <f t="shared" si="42"/>
        <v>723</v>
      </c>
      <c r="C729" s="75">
        <v>2</v>
      </c>
      <c r="D729" s="69" t="s">
        <v>3926</v>
      </c>
      <c r="E729" s="46" t="s">
        <v>328</v>
      </c>
      <c r="F729" s="66" t="s">
        <v>3492</v>
      </c>
      <c r="G729" s="48" t="s">
        <v>40</v>
      </c>
      <c r="H729" s="58" t="s">
        <v>3193</v>
      </c>
      <c r="I729" s="66"/>
      <c r="M729" s="52"/>
      <c r="N729" s="153"/>
      <c r="R729" s="52"/>
      <c r="S729" s="153"/>
    </row>
    <row r="730" spans="2:19" ht="19.5" customHeight="1">
      <c r="B730" s="44">
        <f t="shared" si="42"/>
        <v>724</v>
      </c>
      <c r="C730" s="75"/>
      <c r="D730" s="45"/>
      <c r="E730" s="46" t="s">
        <v>1591</v>
      </c>
      <c r="F730" s="66" t="s">
        <v>3492</v>
      </c>
      <c r="G730" s="60" t="s">
        <v>3177</v>
      </c>
      <c r="H730" s="58" t="s">
        <v>3294</v>
      </c>
      <c r="I730" s="66"/>
      <c r="M730" s="52"/>
      <c r="N730" s="153"/>
      <c r="R730" s="52"/>
      <c r="S730" s="153"/>
    </row>
    <row r="731" spans="2:19" ht="19.5" customHeight="1">
      <c r="B731" s="44">
        <f t="shared" si="42"/>
        <v>725</v>
      </c>
      <c r="C731" s="75">
        <v>4</v>
      </c>
      <c r="D731" s="69" t="s">
        <v>4318</v>
      </c>
      <c r="E731" s="46" t="s">
        <v>654</v>
      </c>
      <c r="F731" s="66" t="s">
        <v>3492</v>
      </c>
      <c r="G731" s="48" t="s">
        <v>65</v>
      </c>
      <c r="H731" s="58" t="s">
        <v>3187</v>
      </c>
      <c r="I731" s="66"/>
      <c r="M731" s="52"/>
      <c r="N731" s="153"/>
      <c r="R731" s="52"/>
      <c r="S731" s="153"/>
    </row>
    <row r="732" spans="2:19" ht="19.5" customHeight="1">
      <c r="B732" s="44">
        <f t="shared" si="42"/>
        <v>726</v>
      </c>
      <c r="C732" s="75"/>
      <c r="D732" s="45"/>
      <c r="E732" s="46" t="s">
        <v>1592</v>
      </c>
      <c r="F732" s="66" t="s">
        <v>3492</v>
      </c>
      <c r="G732" s="48" t="s">
        <v>72</v>
      </c>
      <c r="H732" s="58" t="s">
        <v>3191</v>
      </c>
      <c r="I732" s="66"/>
      <c r="M732" s="52"/>
      <c r="N732" s="153"/>
      <c r="R732" s="52"/>
      <c r="S732" s="153"/>
    </row>
    <row r="733" spans="2:19" ht="19.5" customHeight="1">
      <c r="B733" s="44">
        <f t="shared" si="42"/>
        <v>727</v>
      </c>
      <c r="C733" s="75"/>
      <c r="D733" s="45"/>
      <c r="E733" s="46" t="s">
        <v>1593</v>
      </c>
      <c r="F733" s="66" t="s">
        <v>3492</v>
      </c>
      <c r="G733" s="48" t="s">
        <v>28</v>
      </c>
      <c r="H733" s="56" t="s">
        <v>3209</v>
      </c>
      <c r="I733" s="66"/>
      <c r="M733" s="52"/>
      <c r="N733" s="153"/>
      <c r="R733" s="52"/>
      <c r="S733" s="153"/>
    </row>
    <row r="734" spans="2:19" ht="19.5" customHeight="1">
      <c r="B734" s="44">
        <f t="shared" si="42"/>
        <v>728</v>
      </c>
      <c r="C734" s="75">
        <v>6</v>
      </c>
      <c r="D734" s="69" t="s">
        <v>4737</v>
      </c>
      <c r="E734" s="46" t="s">
        <v>251</v>
      </c>
      <c r="F734" s="66" t="s">
        <v>3492</v>
      </c>
      <c r="G734" s="48" t="s">
        <v>57</v>
      </c>
      <c r="H734" s="56" t="s">
        <v>3262</v>
      </c>
      <c r="I734" s="66"/>
      <c r="M734" s="52"/>
      <c r="N734" s="153"/>
      <c r="R734" s="52"/>
      <c r="S734" s="153"/>
    </row>
    <row r="735" spans="2:19" ht="19.5" customHeight="1">
      <c r="B735" s="44">
        <f t="shared" si="42"/>
        <v>729</v>
      </c>
      <c r="C735" s="75"/>
      <c r="D735" s="45"/>
      <c r="E735" s="46" t="s">
        <v>1594</v>
      </c>
      <c r="F735" s="66" t="s">
        <v>3492</v>
      </c>
      <c r="G735" s="60" t="s">
        <v>2816</v>
      </c>
      <c r="H735" s="58" t="s">
        <v>3734</v>
      </c>
      <c r="I735" s="66"/>
      <c r="M735" s="52"/>
      <c r="N735" s="153"/>
      <c r="R735" s="52"/>
      <c r="S735" s="153"/>
    </row>
    <row r="736" spans="2:19" ht="19.5" customHeight="1">
      <c r="B736" s="44">
        <f t="shared" si="42"/>
        <v>730</v>
      </c>
      <c r="C736" s="75"/>
      <c r="D736" s="45"/>
      <c r="E736" s="46" t="s">
        <v>1595</v>
      </c>
      <c r="F736" s="66" t="s">
        <v>3492</v>
      </c>
      <c r="G736" s="48" t="s">
        <v>3183</v>
      </c>
      <c r="H736" s="58" t="s">
        <v>3185</v>
      </c>
      <c r="I736" s="66"/>
      <c r="M736" s="52"/>
      <c r="N736" s="153"/>
      <c r="R736" s="52"/>
      <c r="S736" s="153"/>
    </row>
    <row r="737" spans="2:19" ht="19.5" customHeight="1">
      <c r="B737" s="44">
        <f t="shared" si="42"/>
        <v>731</v>
      </c>
      <c r="C737" s="75"/>
      <c r="D737" s="45"/>
      <c r="E737" s="46" t="s">
        <v>1596</v>
      </c>
      <c r="F737" s="66" t="s">
        <v>3492</v>
      </c>
      <c r="G737" s="47" t="s">
        <v>15</v>
      </c>
      <c r="H737" s="56" t="s">
        <v>3227</v>
      </c>
      <c r="I737" s="66"/>
      <c r="M737" s="52"/>
      <c r="N737" s="153"/>
      <c r="R737" s="52"/>
      <c r="S737" s="153"/>
    </row>
    <row r="738" spans="2:19" ht="19.5" customHeight="1">
      <c r="B738" s="44">
        <f t="shared" si="42"/>
        <v>732</v>
      </c>
      <c r="C738" s="75"/>
      <c r="D738" s="45"/>
      <c r="E738" s="46" t="s">
        <v>1597</v>
      </c>
      <c r="F738" s="66" t="s">
        <v>3493</v>
      </c>
      <c r="G738" s="48" t="s">
        <v>21</v>
      </c>
      <c r="H738" s="58" t="s">
        <v>3184</v>
      </c>
      <c r="I738" s="66"/>
      <c r="M738" s="52"/>
      <c r="N738" s="153"/>
      <c r="R738" s="52"/>
      <c r="S738" s="153"/>
    </row>
    <row r="739" spans="2:19" ht="19.5" customHeight="1">
      <c r="B739" s="44">
        <f t="shared" si="42"/>
        <v>733</v>
      </c>
      <c r="C739" s="75">
        <v>6</v>
      </c>
      <c r="D739" s="69" t="s">
        <v>4738</v>
      </c>
      <c r="E739" s="46" t="s">
        <v>984</v>
      </c>
      <c r="F739" s="66" t="s">
        <v>3494</v>
      </c>
      <c r="G739" s="48" t="s">
        <v>3175</v>
      </c>
      <c r="H739" s="56" t="s">
        <v>3235</v>
      </c>
      <c r="I739" s="66"/>
      <c r="M739" s="52"/>
      <c r="N739" s="153"/>
      <c r="R739" s="52"/>
      <c r="S739" s="153"/>
    </row>
    <row r="740" spans="2:19" ht="19.5" customHeight="1">
      <c r="B740" s="44">
        <f t="shared" si="42"/>
        <v>734</v>
      </c>
      <c r="C740" s="75">
        <v>6</v>
      </c>
      <c r="D740" s="69" t="s">
        <v>4739</v>
      </c>
      <c r="E740" s="46" t="s">
        <v>655</v>
      </c>
      <c r="F740" s="66" t="s">
        <v>3494</v>
      </c>
      <c r="G740" s="48" t="s">
        <v>72</v>
      </c>
      <c r="H740" s="58" t="s">
        <v>3191</v>
      </c>
      <c r="I740" s="66"/>
      <c r="M740" s="52"/>
      <c r="N740" s="153"/>
      <c r="R740" s="52"/>
      <c r="S740" s="153"/>
    </row>
    <row r="741" spans="2:19" ht="19.5" customHeight="1">
      <c r="B741" s="44">
        <f t="shared" si="42"/>
        <v>735</v>
      </c>
      <c r="C741" s="75">
        <v>4</v>
      </c>
      <c r="D741" s="69" t="s">
        <v>4319</v>
      </c>
      <c r="E741" s="46" t="s">
        <v>656</v>
      </c>
      <c r="F741" s="66" t="s">
        <v>3494</v>
      </c>
      <c r="G741" s="60" t="s">
        <v>3177</v>
      </c>
      <c r="H741" s="58" t="s">
        <v>3294</v>
      </c>
      <c r="I741" s="66"/>
      <c r="M741" s="52"/>
      <c r="N741" s="153"/>
      <c r="R741" s="52"/>
      <c r="S741" s="153"/>
    </row>
    <row r="742" spans="2:19" ht="19.5" customHeight="1">
      <c r="B742" s="44">
        <f t="shared" si="42"/>
        <v>736</v>
      </c>
      <c r="C742" s="75"/>
      <c r="D742" s="45"/>
      <c r="E742" s="46" t="s">
        <v>1598</v>
      </c>
      <c r="F742" s="66" t="s">
        <v>3494</v>
      </c>
      <c r="G742" s="60" t="s">
        <v>3177</v>
      </c>
      <c r="H742" s="58" t="s">
        <v>3294</v>
      </c>
      <c r="I742" s="66"/>
      <c r="M742" s="52"/>
      <c r="N742" s="153"/>
      <c r="R742" s="52"/>
      <c r="S742" s="153"/>
    </row>
    <row r="743" spans="2:19" ht="19.5" customHeight="1">
      <c r="B743" s="44">
        <f t="shared" si="42"/>
        <v>737</v>
      </c>
      <c r="C743" s="75"/>
      <c r="D743" s="45"/>
      <c r="E743" s="46" t="s">
        <v>1599</v>
      </c>
      <c r="F743" s="66" t="s">
        <v>3494</v>
      </c>
      <c r="G743" s="48" t="s">
        <v>3183</v>
      </c>
      <c r="H743" s="58" t="s">
        <v>3185</v>
      </c>
      <c r="I743" s="66"/>
      <c r="M743" s="52"/>
      <c r="N743" s="153"/>
      <c r="R743" s="52"/>
      <c r="S743" s="153"/>
    </row>
    <row r="744" spans="2:19" ht="19.5" customHeight="1">
      <c r="B744" s="44">
        <f t="shared" si="42"/>
        <v>738</v>
      </c>
      <c r="C744" s="75">
        <v>5</v>
      </c>
      <c r="D744" s="69" t="s">
        <v>4599</v>
      </c>
      <c r="E744" s="46" t="s">
        <v>831</v>
      </c>
      <c r="F744" s="66" t="s">
        <v>3494</v>
      </c>
      <c r="G744" s="48" t="s">
        <v>3246</v>
      </c>
      <c r="H744" s="56" t="s">
        <v>3245</v>
      </c>
      <c r="I744" s="66"/>
      <c r="M744" s="52"/>
      <c r="N744" s="153"/>
      <c r="R744" s="52"/>
      <c r="S744" s="153"/>
    </row>
    <row r="745" spans="2:19" ht="19.5" customHeight="1">
      <c r="B745" s="44">
        <f t="shared" si="42"/>
        <v>739</v>
      </c>
      <c r="C745" s="75">
        <v>4</v>
      </c>
      <c r="D745" s="69" t="s">
        <v>4320</v>
      </c>
      <c r="E745" s="46" t="s">
        <v>657</v>
      </c>
      <c r="F745" s="66" t="s">
        <v>3494</v>
      </c>
      <c r="G745" s="48" t="s">
        <v>3179</v>
      </c>
      <c r="H745" s="58" t="s">
        <v>3189</v>
      </c>
      <c r="I745" s="66"/>
      <c r="M745" s="52"/>
      <c r="N745" s="153"/>
      <c r="R745" s="52"/>
      <c r="S745" s="153"/>
    </row>
    <row r="746" spans="2:19" ht="19.5" customHeight="1">
      <c r="B746" s="44">
        <f t="shared" si="42"/>
        <v>740</v>
      </c>
      <c r="C746" s="75"/>
      <c r="D746" s="45"/>
      <c r="E746" s="46" t="s">
        <v>1600</v>
      </c>
      <c r="F746" s="66" t="s">
        <v>3494</v>
      </c>
      <c r="G746" s="48" t="s">
        <v>3183</v>
      </c>
      <c r="H746" s="58" t="s">
        <v>3185</v>
      </c>
      <c r="I746" s="66"/>
      <c r="M746" s="52"/>
      <c r="N746" s="153"/>
      <c r="R746" s="52"/>
      <c r="S746" s="153"/>
    </row>
    <row r="747" spans="2:19" ht="19.5" customHeight="1">
      <c r="B747" s="44">
        <f t="shared" si="42"/>
        <v>741</v>
      </c>
      <c r="C747" s="75"/>
      <c r="D747" s="45"/>
      <c r="E747" s="46" t="s">
        <v>1601</v>
      </c>
      <c r="F747" s="66" t="s">
        <v>3494</v>
      </c>
      <c r="G747" s="48" t="s">
        <v>3183</v>
      </c>
      <c r="H747" s="58" t="s">
        <v>3185</v>
      </c>
      <c r="I747" s="66"/>
      <c r="M747" s="52"/>
      <c r="N747" s="153"/>
      <c r="R747" s="52"/>
      <c r="S747" s="153"/>
    </row>
    <row r="748" spans="2:19" ht="19.5" customHeight="1">
      <c r="B748" s="44">
        <f t="shared" si="42"/>
        <v>742</v>
      </c>
      <c r="C748" s="75">
        <v>5</v>
      </c>
      <c r="D748" s="69" t="s">
        <v>4600</v>
      </c>
      <c r="E748" s="46" t="s">
        <v>152</v>
      </c>
      <c r="F748" s="66" t="s">
        <v>3494</v>
      </c>
      <c r="G748" s="60" t="s">
        <v>3268</v>
      </c>
      <c r="H748" s="58" t="s">
        <v>3267</v>
      </c>
      <c r="I748" s="66"/>
      <c r="M748" s="52"/>
      <c r="N748" s="153"/>
      <c r="R748" s="52"/>
      <c r="S748" s="153"/>
    </row>
    <row r="749" spans="2:19" ht="19.5" customHeight="1">
      <c r="B749" s="44">
        <f t="shared" si="42"/>
        <v>743</v>
      </c>
      <c r="C749" s="75">
        <v>3</v>
      </c>
      <c r="D749" s="69" t="s">
        <v>4032</v>
      </c>
      <c r="E749" s="46" t="s">
        <v>465</v>
      </c>
      <c r="F749" s="66" t="s">
        <v>3230</v>
      </c>
      <c r="G749" s="60" t="s">
        <v>465</v>
      </c>
      <c r="H749" s="58" t="s">
        <v>3230</v>
      </c>
      <c r="I749" s="66"/>
      <c r="M749" s="52"/>
      <c r="N749" s="153"/>
      <c r="R749" s="52"/>
      <c r="S749" s="153"/>
    </row>
    <row r="750" spans="2:19" ht="19.5" customHeight="1">
      <c r="B750" s="44">
        <f t="shared" si="42"/>
        <v>744</v>
      </c>
      <c r="C750" s="75">
        <v>1</v>
      </c>
      <c r="D750" s="69" t="s">
        <v>3774</v>
      </c>
      <c r="E750" s="46" t="s">
        <v>24</v>
      </c>
      <c r="F750" s="66" t="s">
        <v>3495</v>
      </c>
      <c r="G750" s="48" t="s">
        <v>0</v>
      </c>
      <c r="H750" s="59" t="s">
        <v>3210</v>
      </c>
      <c r="I750" s="66"/>
      <c r="M750" s="52"/>
      <c r="N750" s="153"/>
      <c r="R750" s="52"/>
      <c r="S750" s="153"/>
    </row>
    <row r="751" spans="2:19" ht="19.5" customHeight="1">
      <c r="B751" s="44">
        <f t="shared" si="42"/>
        <v>745</v>
      </c>
      <c r="C751" s="75">
        <v>1</v>
      </c>
      <c r="D751" s="69" t="s">
        <v>3775</v>
      </c>
      <c r="E751" s="46" t="s">
        <v>25</v>
      </c>
      <c r="F751" s="66" t="s">
        <v>3495</v>
      </c>
      <c r="G751" s="48" t="s">
        <v>25</v>
      </c>
      <c r="H751" s="58" t="s">
        <v>3190</v>
      </c>
      <c r="I751" s="66"/>
      <c r="M751" s="52"/>
      <c r="N751" s="153"/>
      <c r="R751" s="52"/>
      <c r="S751" s="153"/>
    </row>
    <row r="752" spans="2:19" ht="19.5" customHeight="1">
      <c r="B752" s="44">
        <f t="shared" si="42"/>
        <v>746</v>
      </c>
      <c r="C752" s="75">
        <v>4</v>
      </c>
      <c r="D752" s="69" t="s">
        <v>4233</v>
      </c>
      <c r="E752" s="46" t="s">
        <v>153</v>
      </c>
      <c r="F752" s="66" t="s">
        <v>3495</v>
      </c>
      <c r="G752" s="60" t="s">
        <v>3333</v>
      </c>
      <c r="H752" s="58" t="s">
        <v>3332</v>
      </c>
      <c r="I752" s="66"/>
      <c r="M752" s="52"/>
      <c r="N752" s="153"/>
      <c r="R752" s="52"/>
      <c r="S752" s="153"/>
    </row>
    <row r="753" spans="2:19" ht="19.5" customHeight="1">
      <c r="B753" s="44">
        <f t="shared" si="42"/>
        <v>747</v>
      </c>
      <c r="C753" s="75"/>
      <c r="D753" s="45"/>
      <c r="E753" s="46" t="s">
        <v>1602</v>
      </c>
      <c r="F753" s="66" t="s">
        <v>3495</v>
      </c>
      <c r="G753" s="48" t="s">
        <v>72</v>
      </c>
      <c r="H753" s="58" t="s">
        <v>3191</v>
      </c>
      <c r="I753" s="66"/>
      <c r="M753" s="52"/>
      <c r="N753" s="153"/>
      <c r="R753" s="52"/>
      <c r="S753" s="153"/>
    </row>
    <row r="754" spans="2:19" ht="19.5" customHeight="1">
      <c r="B754" s="44">
        <f t="shared" si="42"/>
        <v>748</v>
      </c>
      <c r="C754" s="75">
        <v>4</v>
      </c>
      <c r="D754" s="69" t="s">
        <v>4321</v>
      </c>
      <c r="E754" s="46" t="s">
        <v>985</v>
      </c>
      <c r="F754" s="66" t="s">
        <v>3495</v>
      </c>
      <c r="G754" s="48" t="s">
        <v>59</v>
      </c>
      <c r="H754" s="56" t="s">
        <v>3263</v>
      </c>
      <c r="I754" s="66"/>
      <c r="M754" s="52"/>
      <c r="N754" s="153"/>
      <c r="R754" s="52"/>
      <c r="S754" s="153"/>
    </row>
    <row r="755" spans="2:19" ht="19.5" customHeight="1">
      <c r="B755" s="44">
        <f t="shared" si="42"/>
        <v>749</v>
      </c>
      <c r="C755" s="75"/>
      <c r="D755" s="45"/>
      <c r="E755" s="46" t="s">
        <v>1603</v>
      </c>
      <c r="F755" s="66" t="s">
        <v>3495</v>
      </c>
      <c r="G755" s="48" t="s">
        <v>3181</v>
      </c>
      <c r="H755" s="56" t="s">
        <v>3232</v>
      </c>
      <c r="I755" s="66"/>
      <c r="M755" s="52"/>
      <c r="N755" s="153"/>
      <c r="R755" s="52"/>
      <c r="S755" s="153"/>
    </row>
    <row r="756" spans="2:19" ht="19.5" customHeight="1">
      <c r="B756" s="44">
        <f t="shared" si="42"/>
        <v>750</v>
      </c>
      <c r="C756" s="75">
        <v>4</v>
      </c>
      <c r="D756" s="69" t="s">
        <v>4322</v>
      </c>
      <c r="E756" s="46" t="s">
        <v>658</v>
      </c>
      <c r="F756" s="66" t="s">
        <v>3495</v>
      </c>
      <c r="G756" s="60" t="s">
        <v>3740</v>
      </c>
      <c r="H756" s="58" t="s">
        <v>3739</v>
      </c>
      <c r="I756" s="66"/>
      <c r="M756" s="52"/>
      <c r="N756" s="153"/>
      <c r="R756" s="52"/>
      <c r="S756" s="153"/>
    </row>
    <row r="757" spans="2:19" ht="19.5" customHeight="1">
      <c r="B757" s="44">
        <f t="shared" si="42"/>
        <v>751</v>
      </c>
      <c r="C757" s="75"/>
      <c r="D757" s="45"/>
      <c r="E757" s="46" t="s">
        <v>1604</v>
      </c>
      <c r="F757" s="66" t="s">
        <v>3495</v>
      </c>
      <c r="G757" s="48" t="s">
        <v>40</v>
      </c>
      <c r="H757" s="58" t="s">
        <v>3193</v>
      </c>
      <c r="I757" s="66"/>
      <c r="M757" s="52"/>
      <c r="N757" s="153"/>
      <c r="R757" s="52"/>
      <c r="S757" s="153"/>
    </row>
    <row r="758" spans="2:19" ht="19.5" customHeight="1">
      <c r="B758" s="44">
        <f t="shared" si="42"/>
        <v>752</v>
      </c>
      <c r="C758" s="75">
        <v>4</v>
      </c>
      <c r="D758" s="69" t="s">
        <v>4323</v>
      </c>
      <c r="E758" s="46" t="s">
        <v>659</v>
      </c>
      <c r="F758" s="66" t="s">
        <v>3495</v>
      </c>
      <c r="G758" s="48" t="s">
        <v>3270</v>
      </c>
      <c r="H758" s="56" t="s">
        <v>3269</v>
      </c>
      <c r="I758" s="66"/>
      <c r="M758" s="52"/>
      <c r="N758" s="153"/>
      <c r="R758" s="52"/>
      <c r="S758" s="153"/>
    </row>
    <row r="759" spans="2:19" ht="19.5" customHeight="1">
      <c r="B759" s="44">
        <f t="shared" si="42"/>
        <v>753</v>
      </c>
      <c r="C759" s="75">
        <v>2</v>
      </c>
      <c r="D759" s="69" t="s">
        <v>3927</v>
      </c>
      <c r="E759" s="46" t="s">
        <v>329</v>
      </c>
      <c r="F759" s="66" t="s">
        <v>3495</v>
      </c>
      <c r="G759" s="48" t="s">
        <v>57</v>
      </c>
      <c r="H759" s="56" t="s">
        <v>3262</v>
      </c>
      <c r="I759" s="66"/>
      <c r="M759" s="52"/>
      <c r="N759" s="153"/>
      <c r="R759" s="52"/>
      <c r="S759" s="153"/>
    </row>
    <row r="760" spans="2:19" ht="19.5" customHeight="1">
      <c r="B760" s="44">
        <f t="shared" si="42"/>
        <v>754</v>
      </c>
      <c r="C760" s="75">
        <v>5</v>
      </c>
      <c r="D760" s="69" t="s">
        <v>4601</v>
      </c>
      <c r="E760" s="46" t="s">
        <v>832</v>
      </c>
      <c r="F760" s="66" t="s">
        <v>3495</v>
      </c>
      <c r="G760" s="60" t="s">
        <v>2816</v>
      </c>
      <c r="H760" s="58" t="s">
        <v>3734</v>
      </c>
      <c r="I760" s="66"/>
      <c r="M760" s="52"/>
      <c r="N760" s="153"/>
      <c r="R760" s="52"/>
      <c r="S760" s="153"/>
    </row>
    <row r="761" spans="2:19" ht="19.5" customHeight="1">
      <c r="B761" s="44">
        <f t="shared" si="42"/>
        <v>755</v>
      </c>
      <c r="C761" s="75">
        <v>5</v>
      </c>
      <c r="D761" s="69" t="s">
        <v>4347</v>
      </c>
      <c r="E761" s="46" t="s">
        <v>833</v>
      </c>
      <c r="F761" s="66" t="s">
        <v>3495</v>
      </c>
      <c r="G761" s="48" t="s">
        <v>9</v>
      </c>
      <c r="H761" s="56" t="s">
        <v>3258</v>
      </c>
      <c r="I761" s="66"/>
      <c r="M761" s="52"/>
      <c r="N761" s="153"/>
      <c r="R761" s="52"/>
      <c r="S761" s="153"/>
    </row>
    <row r="762" spans="2:19" ht="19.5" customHeight="1">
      <c r="B762" s="44">
        <f t="shared" si="42"/>
        <v>756</v>
      </c>
      <c r="C762" s="75">
        <v>4</v>
      </c>
      <c r="D762" s="69" t="s">
        <v>4324</v>
      </c>
      <c r="E762" s="46" t="s">
        <v>660</v>
      </c>
      <c r="F762" s="66" t="s">
        <v>3496</v>
      </c>
      <c r="G762" s="60" t="s">
        <v>3279</v>
      </c>
      <c r="H762" s="58" t="s">
        <v>3278</v>
      </c>
      <c r="I762" s="66"/>
      <c r="M762" s="52"/>
      <c r="N762" s="153"/>
      <c r="R762" s="52"/>
      <c r="S762" s="153"/>
    </row>
    <row r="763" spans="2:19" ht="19.5" customHeight="1">
      <c r="B763" s="44">
        <f t="shared" si="42"/>
        <v>757</v>
      </c>
      <c r="C763" s="75"/>
      <c r="D763" s="45"/>
      <c r="E763" s="46" t="s">
        <v>1605</v>
      </c>
      <c r="F763" s="66" t="s">
        <v>3496</v>
      </c>
      <c r="G763" s="60" t="s">
        <v>1225</v>
      </c>
      <c r="H763" s="58" t="s">
        <v>3348</v>
      </c>
      <c r="I763" s="66"/>
      <c r="M763" s="52"/>
      <c r="N763" s="153"/>
      <c r="R763" s="52"/>
      <c r="S763" s="153"/>
    </row>
    <row r="764" spans="2:19" ht="19.5" customHeight="1">
      <c r="B764" s="44">
        <f t="shared" si="42"/>
        <v>758</v>
      </c>
      <c r="C764" s="75"/>
      <c r="D764" s="45"/>
      <c r="E764" s="46" t="s">
        <v>1606</v>
      </c>
      <c r="F764" s="66" t="s">
        <v>3496</v>
      </c>
      <c r="G764" s="48" t="s">
        <v>65</v>
      </c>
      <c r="H764" s="58" t="s">
        <v>3187</v>
      </c>
      <c r="I764" s="66"/>
      <c r="M764" s="52"/>
      <c r="N764" s="153"/>
      <c r="R764" s="52"/>
      <c r="S764" s="153"/>
    </row>
    <row r="765" spans="2:19" ht="19.5" customHeight="1">
      <c r="B765" s="44">
        <f t="shared" si="42"/>
        <v>759</v>
      </c>
      <c r="C765" s="75">
        <v>5</v>
      </c>
      <c r="D765" s="69" t="s">
        <v>4602</v>
      </c>
      <c r="E765" s="46" t="s">
        <v>834</v>
      </c>
      <c r="F765" s="66" t="s">
        <v>3497</v>
      </c>
      <c r="G765" s="48" t="s">
        <v>834</v>
      </c>
      <c r="H765" s="59" t="s">
        <v>3211</v>
      </c>
      <c r="I765" s="66"/>
      <c r="M765" s="52"/>
      <c r="N765" s="153"/>
      <c r="R765" s="52"/>
      <c r="S765" s="153"/>
    </row>
    <row r="766" spans="2:19" ht="19.5" customHeight="1">
      <c r="B766" s="44">
        <f t="shared" si="42"/>
        <v>760</v>
      </c>
      <c r="C766" s="75">
        <v>1</v>
      </c>
      <c r="D766" s="69" t="s">
        <v>3776</v>
      </c>
      <c r="E766" s="46" t="s">
        <v>26</v>
      </c>
      <c r="F766" s="66" t="s">
        <v>3497</v>
      </c>
      <c r="G766" s="60" t="s">
        <v>26</v>
      </c>
      <c r="H766" s="58" t="s">
        <v>3293</v>
      </c>
      <c r="I766" s="66"/>
      <c r="M766" s="52"/>
      <c r="N766" s="153"/>
      <c r="R766" s="52"/>
      <c r="S766" s="153"/>
    </row>
    <row r="767" spans="2:19" ht="19.5" customHeight="1">
      <c r="B767" s="44">
        <f t="shared" si="42"/>
        <v>761</v>
      </c>
      <c r="C767" s="75">
        <v>5</v>
      </c>
      <c r="D767" s="69" t="s">
        <v>4603</v>
      </c>
      <c r="E767" s="46" t="s">
        <v>835</v>
      </c>
      <c r="F767" s="66" t="s">
        <v>3497</v>
      </c>
      <c r="G767" s="51" t="s">
        <v>835</v>
      </c>
      <c r="H767" s="58" t="s">
        <v>4521</v>
      </c>
      <c r="I767" s="66"/>
      <c r="M767" s="52"/>
      <c r="N767" s="153"/>
      <c r="R767" s="52"/>
      <c r="S767" s="153"/>
    </row>
    <row r="768" spans="2:19" ht="19.5" customHeight="1">
      <c r="B768" s="44">
        <f t="shared" si="42"/>
        <v>762</v>
      </c>
      <c r="C768" s="75">
        <v>2</v>
      </c>
      <c r="D768" s="69" t="s">
        <v>3928</v>
      </c>
      <c r="E768" s="46" t="s">
        <v>330</v>
      </c>
      <c r="F768" s="66" t="s">
        <v>3497</v>
      </c>
      <c r="G768" s="60" t="s">
        <v>330</v>
      </c>
      <c r="H768" s="58" t="s">
        <v>3738</v>
      </c>
      <c r="I768" s="66"/>
      <c r="M768" s="52"/>
      <c r="N768" s="153"/>
      <c r="R768" s="52"/>
      <c r="S768" s="153"/>
    </row>
    <row r="769" spans="2:19" ht="19.5" customHeight="1">
      <c r="B769" s="44">
        <f t="shared" si="42"/>
        <v>763</v>
      </c>
      <c r="C769" s="75">
        <v>4</v>
      </c>
      <c r="D769" s="69" t="s">
        <v>4325</v>
      </c>
      <c r="E769" s="46" t="s">
        <v>661</v>
      </c>
      <c r="F769" s="66" t="s">
        <v>3497</v>
      </c>
      <c r="G769" s="51" t="s">
        <v>661</v>
      </c>
      <c r="H769" s="58" t="s">
        <v>4485</v>
      </c>
      <c r="I769" s="66"/>
      <c r="M769" s="52"/>
      <c r="N769" s="153"/>
      <c r="R769" s="52"/>
      <c r="S769" s="153"/>
    </row>
    <row r="770" spans="2:19" ht="19.5" customHeight="1">
      <c r="B770" s="44">
        <f t="shared" si="42"/>
        <v>764</v>
      </c>
      <c r="C770" s="75">
        <v>3</v>
      </c>
      <c r="D770" s="69" t="s">
        <v>4117</v>
      </c>
      <c r="E770" s="46" t="s">
        <v>466</v>
      </c>
      <c r="F770" s="66" t="s">
        <v>3497</v>
      </c>
      <c r="G770" s="48" t="s">
        <v>40</v>
      </c>
      <c r="H770" s="58" t="s">
        <v>3193</v>
      </c>
      <c r="I770" s="66"/>
      <c r="M770" s="52"/>
      <c r="N770" s="153"/>
      <c r="R770" s="52"/>
      <c r="S770" s="153"/>
    </row>
    <row r="771" spans="2:19" ht="19.5" customHeight="1">
      <c r="B771" s="44">
        <f t="shared" si="42"/>
        <v>765</v>
      </c>
      <c r="C771" s="75">
        <v>5</v>
      </c>
      <c r="D771" s="69" t="s">
        <v>4604</v>
      </c>
      <c r="E771" s="46" t="s">
        <v>836</v>
      </c>
      <c r="F771" s="66" t="s">
        <v>3497</v>
      </c>
      <c r="G771" s="48" t="s">
        <v>21</v>
      </c>
      <c r="H771" s="58" t="s">
        <v>3184</v>
      </c>
      <c r="I771" s="66"/>
      <c r="M771" s="52"/>
      <c r="N771" s="153"/>
      <c r="R771" s="52"/>
      <c r="S771" s="153"/>
    </row>
    <row r="772" spans="2:19" ht="19.5" customHeight="1">
      <c r="B772" s="44">
        <f t="shared" si="42"/>
        <v>766</v>
      </c>
      <c r="C772" s="75">
        <v>4</v>
      </c>
      <c r="D772" s="69" t="s">
        <v>4327</v>
      </c>
      <c r="E772" s="46" t="s">
        <v>662</v>
      </c>
      <c r="F772" s="66" t="s">
        <v>3497</v>
      </c>
      <c r="G772" s="48" t="s">
        <v>21</v>
      </c>
      <c r="H772" s="58" t="s">
        <v>3184</v>
      </c>
      <c r="I772" s="66"/>
      <c r="M772" s="52"/>
      <c r="N772" s="153"/>
      <c r="R772" s="52"/>
      <c r="S772" s="153"/>
    </row>
    <row r="773" spans="2:19" ht="19.5" customHeight="1">
      <c r="B773" s="44">
        <f t="shared" si="42"/>
        <v>767</v>
      </c>
      <c r="C773" s="75">
        <v>1</v>
      </c>
      <c r="D773" s="69" t="s">
        <v>3777</v>
      </c>
      <c r="E773" s="46" t="s">
        <v>27</v>
      </c>
      <c r="F773" s="66" t="s">
        <v>3497</v>
      </c>
      <c r="G773" s="48" t="s">
        <v>3166</v>
      </c>
      <c r="H773" s="59" t="s">
        <v>3195</v>
      </c>
      <c r="I773" s="66"/>
      <c r="M773" s="52"/>
      <c r="N773" s="153"/>
      <c r="R773" s="52"/>
      <c r="S773" s="153"/>
    </row>
    <row r="774" spans="2:19" ht="19.5" customHeight="1">
      <c r="B774" s="44">
        <f t="shared" si="42"/>
        <v>768</v>
      </c>
      <c r="C774" s="75">
        <v>2</v>
      </c>
      <c r="D774" s="69" t="s">
        <v>3929</v>
      </c>
      <c r="E774" s="46" t="s">
        <v>331</v>
      </c>
      <c r="F774" s="66" t="s">
        <v>3497</v>
      </c>
      <c r="G774" s="60" t="s">
        <v>1450</v>
      </c>
      <c r="H774" s="58" t="s">
        <v>3311</v>
      </c>
      <c r="I774" s="66"/>
      <c r="M774" s="52"/>
      <c r="N774" s="153"/>
      <c r="R774" s="52"/>
      <c r="S774" s="153"/>
    </row>
    <row r="775" spans="2:19" ht="19.5" customHeight="1">
      <c r="B775" s="44">
        <f t="shared" ref="B775:B838" si="43">ROW()-6</f>
        <v>769</v>
      </c>
      <c r="C775" s="75">
        <v>2</v>
      </c>
      <c r="D775" s="69" t="s">
        <v>3930</v>
      </c>
      <c r="E775" s="46" t="s">
        <v>332</v>
      </c>
      <c r="F775" s="66" t="s">
        <v>3497</v>
      </c>
      <c r="G775" s="60" t="s">
        <v>332</v>
      </c>
      <c r="H775" s="58" t="s">
        <v>3344</v>
      </c>
      <c r="I775" s="66"/>
      <c r="M775" s="52"/>
      <c r="N775" s="153"/>
      <c r="R775" s="52"/>
      <c r="S775" s="153"/>
    </row>
    <row r="776" spans="2:19" ht="19.5" customHeight="1">
      <c r="B776" s="44">
        <f t="shared" si="43"/>
        <v>770</v>
      </c>
      <c r="C776" s="75"/>
      <c r="D776" s="45"/>
      <c r="E776" s="46" t="s">
        <v>1607</v>
      </c>
      <c r="F776" s="66" t="s">
        <v>3497</v>
      </c>
      <c r="G776" s="48" t="s">
        <v>65</v>
      </c>
      <c r="H776" s="58" t="s">
        <v>3187</v>
      </c>
      <c r="I776" s="66"/>
      <c r="M776" s="52"/>
      <c r="N776" s="153"/>
      <c r="R776" s="52"/>
      <c r="S776" s="153"/>
    </row>
    <row r="777" spans="2:19" ht="19.5" customHeight="1">
      <c r="B777" s="44">
        <f t="shared" si="43"/>
        <v>771</v>
      </c>
      <c r="C777" s="75">
        <v>3</v>
      </c>
      <c r="D777" s="69" t="s">
        <v>4118</v>
      </c>
      <c r="E777" s="46" t="s">
        <v>467</v>
      </c>
      <c r="F777" s="66" t="s">
        <v>3497</v>
      </c>
      <c r="G777" s="60" t="s">
        <v>3279</v>
      </c>
      <c r="H777" s="58" t="s">
        <v>3278</v>
      </c>
      <c r="I777" s="66"/>
      <c r="M777" s="52"/>
      <c r="N777" s="153"/>
      <c r="R777" s="52"/>
      <c r="S777" s="153"/>
    </row>
    <row r="778" spans="2:19" ht="19.5" customHeight="1">
      <c r="B778" s="44">
        <f t="shared" si="43"/>
        <v>772</v>
      </c>
      <c r="C778" s="75">
        <v>1</v>
      </c>
      <c r="D778" s="69" t="s">
        <v>3778</v>
      </c>
      <c r="E778" s="46" t="s">
        <v>28</v>
      </c>
      <c r="F778" s="66" t="s">
        <v>3497</v>
      </c>
      <c r="G778" s="48" t="s">
        <v>28</v>
      </c>
      <c r="H778" s="59" t="s">
        <v>3209</v>
      </c>
      <c r="I778" s="66"/>
      <c r="M778" s="52"/>
      <c r="N778" s="153"/>
      <c r="R778" s="52"/>
      <c r="S778" s="153"/>
    </row>
    <row r="779" spans="2:19" ht="19.5" customHeight="1">
      <c r="B779" s="44">
        <f t="shared" si="43"/>
        <v>773</v>
      </c>
      <c r="C779" s="75">
        <v>6</v>
      </c>
      <c r="D779" s="69" t="s">
        <v>4740</v>
      </c>
      <c r="E779" s="46" t="s">
        <v>986</v>
      </c>
      <c r="F779" s="66" t="s">
        <v>3497</v>
      </c>
      <c r="G779" s="60" t="s">
        <v>986</v>
      </c>
      <c r="H779" s="58" t="s">
        <v>4524</v>
      </c>
      <c r="I779" s="66"/>
      <c r="M779" s="52"/>
      <c r="N779" s="153"/>
      <c r="R779" s="52"/>
      <c r="S779" s="153"/>
    </row>
    <row r="780" spans="2:19" ht="19.5" customHeight="1">
      <c r="B780" s="44">
        <f t="shared" si="43"/>
        <v>774</v>
      </c>
      <c r="C780" s="75"/>
      <c r="D780" s="45"/>
      <c r="E780" s="46" t="s">
        <v>1608</v>
      </c>
      <c r="F780" s="66" t="s">
        <v>3497</v>
      </c>
      <c r="G780" s="48" t="s">
        <v>40</v>
      </c>
      <c r="H780" s="58" t="s">
        <v>3193</v>
      </c>
      <c r="I780" s="66"/>
      <c r="M780" s="52"/>
      <c r="N780" s="153"/>
      <c r="R780" s="52"/>
      <c r="S780" s="153"/>
    </row>
    <row r="781" spans="2:19" ht="19.5" customHeight="1">
      <c r="B781" s="44">
        <f t="shared" si="43"/>
        <v>775</v>
      </c>
      <c r="C781" s="75">
        <v>5</v>
      </c>
      <c r="D781" s="69" t="s">
        <v>4605</v>
      </c>
      <c r="E781" s="46" t="s">
        <v>837</v>
      </c>
      <c r="F781" s="66" t="s">
        <v>3497</v>
      </c>
      <c r="G781" s="48" t="s">
        <v>350</v>
      </c>
      <c r="H781" s="58" t="s">
        <v>3186</v>
      </c>
      <c r="I781" s="66"/>
      <c r="M781" s="52"/>
      <c r="N781" s="153"/>
      <c r="R781" s="52"/>
      <c r="S781" s="153"/>
    </row>
    <row r="782" spans="2:19" ht="19.5" customHeight="1">
      <c r="B782" s="44">
        <f t="shared" si="43"/>
        <v>776</v>
      </c>
      <c r="C782" s="75">
        <v>6</v>
      </c>
      <c r="D782" s="69" t="s">
        <v>4741</v>
      </c>
      <c r="E782" s="46" t="s">
        <v>987</v>
      </c>
      <c r="F782" s="66" t="s">
        <v>3497</v>
      </c>
      <c r="G782" s="48" t="s">
        <v>3159</v>
      </c>
      <c r="H782" s="59" t="s">
        <v>3203</v>
      </c>
      <c r="I782" s="66"/>
      <c r="M782" s="52"/>
      <c r="N782" s="153"/>
      <c r="R782" s="52"/>
      <c r="S782" s="153"/>
    </row>
    <row r="783" spans="2:19" ht="19.5" customHeight="1">
      <c r="B783" s="44">
        <f t="shared" si="43"/>
        <v>777</v>
      </c>
      <c r="C783" s="75">
        <v>3</v>
      </c>
      <c r="D783" s="69" t="s">
        <v>4119</v>
      </c>
      <c r="E783" s="46" t="s">
        <v>468</v>
      </c>
      <c r="F783" s="66" t="s">
        <v>3497</v>
      </c>
      <c r="G783" s="48" t="s">
        <v>40</v>
      </c>
      <c r="H783" s="58" t="s">
        <v>3193</v>
      </c>
      <c r="I783" s="66"/>
      <c r="M783" s="52"/>
      <c r="N783" s="153"/>
      <c r="R783" s="52"/>
      <c r="S783" s="153"/>
    </row>
    <row r="784" spans="2:19" ht="19.5" customHeight="1">
      <c r="B784" s="44">
        <f t="shared" si="43"/>
        <v>778</v>
      </c>
      <c r="C784" s="75"/>
      <c r="D784" s="45"/>
      <c r="E784" s="46" t="s">
        <v>1609</v>
      </c>
      <c r="F784" s="66" t="s">
        <v>3497</v>
      </c>
      <c r="G784" s="60" t="s">
        <v>3177</v>
      </c>
      <c r="H784" s="58" t="s">
        <v>3294</v>
      </c>
      <c r="I784" s="66"/>
      <c r="M784" s="52"/>
      <c r="N784" s="153"/>
      <c r="R784" s="52"/>
      <c r="S784" s="153"/>
    </row>
    <row r="785" spans="2:19" ht="19.5" customHeight="1">
      <c r="B785" s="44">
        <f t="shared" si="43"/>
        <v>779</v>
      </c>
      <c r="C785" s="75">
        <v>3</v>
      </c>
      <c r="D785" s="69" t="s">
        <v>4120</v>
      </c>
      <c r="E785" s="46" t="s">
        <v>469</v>
      </c>
      <c r="F785" s="66" t="s">
        <v>3497</v>
      </c>
      <c r="G785" s="48" t="s">
        <v>36</v>
      </c>
      <c r="H785" s="59" t="s">
        <v>3198</v>
      </c>
      <c r="I785" s="66"/>
      <c r="M785" s="52"/>
      <c r="N785" s="153"/>
      <c r="R785" s="52"/>
      <c r="S785" s="153"/>
    </row>
    <row r="786" spans="2:19" ht="19.5" customHeight="1">
      <c r="B786" s="44">
        <f t="shared" si="43"/>
        <v>780</v>
      </c>
      <c r="C786" s="75">
        <v>2</v>
      </c>
      <c r="D786" s="69" t="s">
        <v>4024</v>
      </c>
      <c r="E786" s="46" t="s">
        <v>333</v>
      </c>
      <c r="F786" s="66" t="s">
        <v>3497</v>
      </c>
      <c r="G786" s="48" t="s">
        <v>36</v>
      </c>
      <c r="H786" s="59" t="s">
        <v>3198</v>
      </c>
      <c r="I786" s="66"/>
      <c r="M786" s="52"/>
      <c r="N786" s="153"/>
      <c r="R786" s="52"/>
      <c r="S786" s="153"/>
    </row>
    <row r="787" spans="2:19" ht="19.5" customHeight="1">
      <c r="B787" s="44">
        <f t="shared" si="43"/>
        <v>781</v>
      </c>
      <c r="C787" s="75">
        <v>5</v>
      </c>
      <c r="D787" s="69" t="s">
        <v>4606</v>
      </c>
      <c r="E787" s="46" t="s">
        <v>793</v>
      </c>
      <c r="F787" s="66" t="s">
        <v>3497</v>
      </c>
      <c r="G787" s="48" t="s">
        <v>72</v>
      </c>
      <c r="H787" s="58" t="s">
        <v>3191</v>
      </c>
      <c r="I787" s="66"/>
      <c r="M787" s="52"/>
      <c r="N787" s="153"/>
      <c r="R787" s="52"/>
      <c r="S787" s="153"/>
    </row>
    <row r="788" spans="2:19" ht="19.5" customHeight="1">
      <c r="B788" s="44">
        <f t="shared" si="43"/>
        <v>782</v>
      </c>
      <c r="C788" s="75"/>
      <c r="D788" s="45"/>
      <c r="E788" s="46" t="s">
        <v>1610</v>
      </c>
      <c r="F788" s="66" t="s">
        <v>3497</v>
      </c>
      <c r="G788" s="48" t="s">
        <v>3260</v>
      </c>
      <c r="H788" s="56" t="s">
        <v>3259</v>
      </c>
      <c r="I788" s="66"/>
      <c r="M788" s="52"/>
      <c r="N788" s="153"/>
      <c r="R788" s="52"/>
      <c r="S788" s="153"/>
    </row>
    <row r="789" spans="2:19" ht="19.5" customHeight="1">
      <c r="B789" s="44">
        <f t="shared" si="43"/>
        <v>783</v>
      </c>
      <c r="C789" s="75"/>
      <c r="D789" s="45"/>
      <c r="E789" s="46" t="s">
        <v>1611</v>
      </c>
      <c r="F789" s="66" t="s">
        <v>3497</v>
      </c>
      <c r="G789" s="48" t="s">
        <v>17</v>
      </c>
      <c r="H789" s="59" t="s">
        <v>3201</v>
      </c>
      <c r="I789" s="66"/>
      <c r="M789" s="52"/>
      <c r="N789" s="153"/>
      <c r="R789" s="52"/>
      <c r="S789" s="153"/>
    </row>
    <row r="790" spans="2:19" ht="19.5" customHeight="1">
      <c r="B790" s="44">
        <f t="shared" si="43"/>
        <v>784</v>
      </c>
      <c r="C790" s="75">
        <v>6</v>
      </c>
      <c r="D790" s="69" t="s">
        <v>4742</v>
      </c>
      <c r="E790" s="46" t="s">
        <v>988</v>
      </c>
      <c r="F790" s="66" t="s">
        <v>3497</v>
      </c>
      <c r="G790" s="48" t="s">
        <v>36</v>
      </c>
      <c r="H790" s="59" t="s">
        <v>3198</v>
      </c>
      <c r="I790" s="66"/>
      <c r="M790" s="52"/>
      <c r="N790" s="153"/>
      <c r="R790" s="52"/>
      <c r="S790" s="153"/>
    </row>
    <row r="791" spans="2:19" ht="19.5" customHeight="1">
      <c r="B791" s="44">
        <f t="shared" si="43"/>
        <v>785</v>
      </c>
      <c r="C791" s="75">
        <v>2</v>
      </c>
      <c r="D791" s="69" t="s">
        <v>3931</v>
      </c>
      <c r="E791" s="46" t="s">
        <v>334</v>
      </c>
      <c r="F791" s="66" t="s">
        <v>3497</v>
      </c>
      <c r="G791" s="48" t="s">
        <v>350</v>
      </c>
      <c r="H791" s="58" t="s">
        <v>3186</v>
      </c>
      <c r="I791" s="66"/>
      <c r="M791" s="52"/>
      <c r="N791" s="153"/>
      <c r="R791" s="52"/>
      <c r="S791" s="153"/>
    </row>
    <row r="792" spans="2:19" ht="19.5" customHeight="1">
      <c r="B792" s="44">
        <f t="shared" si="43"/>
        <v>786</v>
      </c>
      <c r="C792" s="75">
        <v>3</v>
      </c>
      <c r="D792" s="69" t="s">
        <v>4121</v>
      </c>
      <c r="E792" s="46" t="s">
        <v>253</v>
      </c>
      <c r="F792" s="66" t="s">
        <v>3497</v>
      </c>
      <c r="G792" s="48" t="s">
        <v>3183</v>
      </c>
      <c r="H792" s="58" t="s">
        <v>3185</v>
      </c>
      <c r="I792" s="66"/>
      <c r="M792" s="52"/>
      <c r="N792" s="153"/>
      <c r="R792" s="52"/>
      <c r="S792" s="153"/>
    </row>
    <row r="793" spans="2:19" ht="19.5" customHeight="1">
      <c r="B793" s="44">
        <f t="shared" si="43"/>
        <v>787</v>
      </c>
      <c r="C793" s="75"/>
      <c r="D793" s="45"/>
      <c r="E793" s="46" t="s">
        <v>1612</v>
      </c>
      <c r="F793" s="66" t="s">
        <v>3497</v>
      </c>
      <c r="G793" s="60" t="s">
        <v>399</v>
      </c>
      <c r="H793" s="58" t="s">
        <v>3321</v>
      </c>
      <c r="I793" s="66"/>
      <c r="M793" s="52"/>
      <c r="N793" s="153"/>
      <c r="R793" s="52"/>
      <c r="S793" s="153"/>
    </row>
    <row r="794" spans="2:19" ht="19.5" customHeight="1">
      <c r="B794" s="44">
        <f t="shared" si="43"/>
        <v>788</v>
      </c>
      <c r="C794" s="75">
        <v>5</v>
      </c>
      <c r="D794" s="69" t="s">
        <v>4607</v>
      </c>
      <c r="E794" s="46" t="s">
        <v>252</v>
      </c>
      <c r="F794" s="66" t="s">
        <v>3497</v>
      </c>
      <c r="G794" s="60" t="s">
        <v>1450</v>
      </c>
      <c r="H794" s="58" t="s">
        <v>3311</v>
      </c>
      <c r="I794" s="66"/>
      <c r="M794" s="52"/>
      <c r="N794" s="153"/>
      <c r="R794" s="52"/>
      <c r="S794" s="153"/>
    </row>
    <row r="795" spans="2:19" ht="19.5" customHeight="1">
      <c r="B795" s="44">
        <f t="shared" si="43"/>
        <v>789</v>
      </c>
      <c r="C795" s="75"/>
      <c r="D795" s="45"/>
      <c r="E795" s="46" t="s">
        <v>1613</v>
      </c>
      <c r="F795" s="66" t="s">
        <v>3497</v>
      </c>
      <c r="G795" s="48" t="s">
        <v>350</v>
      </c>
      <c r="H795" s="58" t="s">
        <v>3186</v>
      </c>
      <c r="I795" s="66"/>
      <c r="M795" s="52"/>
      <c r="N795" s="153"/>
      <c r="R795" s="52"/>
      <c r="S795" s="153"/>
    </row>
    <row r="796" spans="2:19" ht="19.5" customHeight="1">
      <c r="B796" s="44">
        <f t="shared" si="43"/>
        <v>790</v>
      </c>
      <c r="C796" s="75">
        <v>2</v>
      </c>
      <c r="D796" s="69" t="s">
        <v>3932</v>
      </c>
      <c r="E796" s="46" t="s">
        <v>335</v>
      </c>
      <c r="F796" s="66" t="s">
        <v>3497</v>
      </c>
      <c r="G796" s="48" t="s">
        <v>28</v>
      </c>
      <c r="H796" s="59" t="s">
        <v>3209</v>
      </c>
      <c r="I796" s="66"/>
      <c r="M796" s="52"/>
      <c r="N796" s="153"/>
      <c r="R796" s="52"/>
      <c r="S796" s="153"/>
    </row>
    <row r="797" spans="2:19" ht="19.5" customHeight="1">
      <c r="B797" s="44">
        <f t="shared" si="43"/>
        <v>791</v>
      </c>
      <c r="C797" s="75"/>
      <c r="D797" s="45"/>
      <c r="E797" s="46" t="s">
        <v>1614</v>
      </c>
      <c r="F797" s="66" t="s">
        <v>3497</v>
      </c>
      <c r="G797" s="48" t="s">
        <v>17</v>
      </c>
      <c r="H797" s="59" t="s">
        <v>3201</v>
      </c>
      <c r="I797" s="66"/>
      <c r="M797" s="52"/>
      <c r="N797" s="153"/>
      <c r="R797" s="52"/>
      <c r="S797" s="153"/>
    </row>
    <row r="798" spans="2:19" ht="19.5" customHeight="1">
      <c r="B798" s="44">
        <f t="shared" si="43"/>
        <v>792</v>
      </c>
      <c r="C798" s="75">
        <v>6</v>
      </c>
      <c r="D798" s="69" t="s">
        <v>4743</v>
      </c>
      <c r="E798" s="46" t="s">
        <v>989</v>
      </c>
      <c r="F798" s="66" t="s">
        <v>3497</v>
      </c>
      <c r="G798" s="48" t="s">
        <v>3260</v>
      </c>
      <c r="H798" s="56" t="s">
        <v>3259</v>
      </c>
      <c r="I798" s="66"/>
      <c r="M798" s="52"/>
      <c r="N798" s="153"/>
      <c r="R798" s="52"/>
      <c r="S798" s="153"/>
    </row>
    <row r="799" spans="2:19" ht="19.5" customHeight="1">
      <c r="B799" s="44">
        <f t="shared" si="43"/>
        <v>793</v>
      </c>
      <c r="C799" s="75"/>
      <c r="D799" s="45"/>
      <c r="E799" s="46" t="s">
        <v>254</v>
      </c>
      <c r="F799" s="66" t="s">
        <v>3497</v>
      </c>
      <c r="G799" s="48" t="s">
        <v>28</v>
      </c>
      <c r="H799" s="59" t="s">
        <v>3209</v>
      </c>
      <c r="I799" s="66"/>
      <c r="M799" s="52"/>
      <c r="N799" s="153"/>
      <c r="R799" s="52"/>
      <c r="S799" s="153"/>
    </row>
    <row r="800" spans="2:19" ht="19.5" customHeight="1">
      <c r="B800" s="44">
        <f t="shared" si="43"/>
        <v>794</v>
      </c>
      <c r="C800" s="75">
        <v>6</v>
      </c>
      <c r="D800" s="69" t="s">
        <v>4744</v>
      </c>
      <c r="E800" s="46" t="s">
        <v>990</v>
      </c>
      <c r="F800" s="66" t="s">
        <v>3497</v>
      </c>
      <c r="G800" s="48" t="s">
        <v>1204</v>
      </c>
      <c r="H800" s="56" t="s">
        <v>3225</v>
      </c>
      <c r="I800" s="66"/>
      <c r="M800" s="52"/>
      <c r="N800" s="153"/>
      <c r="R800" s="52"/>
      <c r="S800" s="153"/>
    </row>
    <row r="801" spans="2:19" ht="19.5" customHeight="1">
      <c r="B801" s="44">
        <f t="shared" si="43"/>
        <v>795</v>
      </c>
      <c r="C801" s="75">
        <v>3</v>
      </c>
      <c r="D801" s="69" t="s">
        <v>4125</v>
      </c>
      <c r="E801" s="46" t="s">
        <v>154</v>
      </c>
      <c r="F801" s="66" t="s">
        <v>3497</v>
      </c>
      <c r="G801" s="60" t="s">
        <v>3861</v>
      </c>
      <c r="H801" s="58" t="s">
        <v>3860</v>
      </c>
      <c r="I801" s="66"/>
      <c r="M801" s="52"/>
      <c r="N801" s="153"/>
      <c r="R801" s="52"/>
      <c r="S801" s="153"/>
    </row>
    <row r="802" spans="2:19" ht="19.5" customHeight="1">
      <c r="B802" s="44">
        <f t="shared" si="43"/>
        <v>796</v>
      </c>
      <c r="C802" s="75"/>
      <c r="D802" s="45"/>
      <c r="E802" s="46" t="s">
        <v>1615</v>
      </c>
      <c r="F802" s="66" t="s">
        <v>3497</v>
      </c>
      <c r="G802" s="48" t="s">
        <v>21</v>
      </c>
      <c r="H802" s="58" t="s">
        <v>3184</v>
      </c>
      <c r="I802" s="66"/>
      <c r="M802" s="52"/>
      <c r="N802" s="153"/>
      <c r="R802" s="52"/>
      <c r="S802" s="153"/>
    </row>
    <row r="803" spans="2:19" ht="19.5" customHeight="1">
      <c r="B803" s="44">
        <f t="shared" si="43"/>
        <v>797</v>
      </c>
      <c r="C803" s="75">
        <v>4</v>
      </c>
      <c r="D803" s="69" t="s">
        <v>4328</v>
      </c>
      <c r="E803" s="46" t="s">
        <v>663</v>
      </c>
      <c r="F803" s="66" t="s">
        <v>3497</v>
      </c>
      <c r="G803" s="48" t="s">
        <v>1204</v>
      </c>
      <c r="H803" s="56" t="s">
        <v>3225</v>
      </c>
      <c r="I803" s="66"/>
      <c r="M803" s="52"/>
      <c r="N803" s="153"/>
      <c r="R803" s="52"/>
      <c r="S803" s="153"/>
    </row>
    <row r="804" spans="2:19" ht="19.5" customHeight="1">
      <c r="B804" s="44">
        <f t="shared" si="43"/>
        <v>798</v>
      </c>
      <c r="C804" s="75">
        <v>3</v>
      </c>
      <c r="D804" s="69" t="s">
        <v>4122</v>
      </c>
      <c r="E804" s="46" t="s">
        <v>470</v>
      </c>
      <c r="F804" s="66" t="s">
        <v>3497</v>
      </c>
      <c r="G804" s="48" t="s">
        <v>1204</v>
      </c>
      <c r="H804" s="56" t="s">
        <v>3225</v>
      </c>
      <c r="I804" s="66"/>
      <c r="M804" s="52"/>
      <c r="N804" s="153"/>
      <c r="R804" s="52"/>
      <c r="S804" s="153"/>
    </row>
    <row r="805" spans="2:19" ht="19.5" customHeight="1">
      <c r="B805" s="44">
        <f t="shared" si="43"/>
        <v>799</v>
      </c>
      <c r="C805" s="75">
        <v>5</v>
      </c>
      <c r="D805" s="69" t="s">
        <v>4608</v>
      </c>
      <c r="E805" s="46" t="s">
        <v>838</v>
      </c>
      <c r="F805" s="66" t="s">
        <v>3497</v>
      </c>
      <c r="G805" s="48" t="s">
        <v>9</v>
      </c>
      <c r="H805" s="56" t="s">
        <v>3258</v>
      </c>
      <c r="I805" s="66"/>
      <c r="M805" s="52"/>
      <c r="N805" s="153"/>
      <c r="R805" s="52"/>
      <c r="S805" s="153"/>
    </row>
    <row r="806" spans="2:19" ht="19.5" customHeight="1">
      <c r="B806" s="44">
        <f t="shared" si="43"/>
        <v>800</v>
      </c>
      <c r="C806" s="75">
        <v>5</v>
      </c>
      <c r="D806" s="69" t="s">
        <v>4609</v>
      </c>
      <c r="E806" s="46" t="s">
        <v>839</v>
      </c>
      <c r="F806" s="66" t="s">
        <v>3497</v>
      </c>
      <c r="G806" s="48" t="s">
        <v>3217</v>
      </c>
      <c r="H806" s="56" t="s">
        <v>3216</v>
      </c>
      <c r="I806" s="66"/>
      <c r="M806" s="52"/>
      <c r="N806" s="153"/>
      <c r="R806" s="52"/>
      <c r="S806" s="153"/>
    </row>
    <row r="807" spans="2:19" ht="19.5" customHeight="1">
      <c r="B807" s="44">
        <f t="shared" si="43"/>
        <v>801</v>
      </c>
      <c r="C807" s="75">
        <v>6</v>
      </c>
      <c r="D807" s="69" t="s">
        <v>4390</v>
      </c>
      <c r="E807" s="46" t="s">
        <v>991</v>
      </c>
      <c r="F807" s="66" t="s">
        <v>3497</v>
      </c>
      <c r="G807" s="48" t="s">
        <v>1204</v>
      </c>
      <c r="H807" s="56" t="s">
        <v>3225</v>
      </c>
      <c r="I807" s="66"/>
      <c r="M807" s="52"/>
      <c r="N807" s="153"/>
      <c r="R807" s="52"/>
      <c r="S807" s="153"/>
    </row>
    <row r="808" spans="2:19" ht="19.5" customHeight="1">
      <c r="B808" s="44">
        <f t="shared" si="43"/>
        <v>802</v>
      </c>
      <c r="C808" s="75"/>
      <c r="D808" s="45"/>
      <c r="E808" s="46" t="s">
        <v>1616</v>
      </c>
      <c r="F808" s="66" t="s">
        <v>3497</v>
      </c>
      <c r="G808" s="60" t="s">
        <v>3268</v>
      </c>
      <c r="H808" s="58" t="s">
        <v>3267</v>
      </c>
      <c r="I808" s="66"/>
      <c r="M808" s="52"/>
      <c r="N808" s="153"/>
      <c r="R808" s="52"/>
      <c r="S808" s="153"/>
    </row>
    <row r="809" spans="2:19" ht="19.5" customHeight="1">
      <c r="B809" s="44">
        <f t="shared" si="43"/>
        <v>803</v>
      </c>
      <c r="C809" s="75"/>
      <c r="D809" s="45"/>
      <c r="E809" s="46" t="s">
        <v>1617</v>
      </c>
      <c r="F809" s="66" t="s">
        <v>3497</v>
      </c>
      <c r="G809" s="60" t="s">
        <v>33</v>
      </c>
      <c r="H809" s="58" t="s">
        <v>3334</v>
      </c>
      <c r="I809" s="66"/>
      <c r="M809" s="52"/>
      <c r="N809" s="153"/>
      <c r="R809" s="52"/>
      <c r="S809" s="153"/>
    </row>
    <row r="810" spans="2:19" ht="19.5" customHeight="1">
      <c r="B810" s="44">
        <f t="shared" si="43"/>
        <v>804</v>
      </c>
      <c r="C810" s="75"/>
      <c r="D810" s="45"/>
      <c r="E810" s="46" t="s">
        <v>3381</v>
      </c>
      <c r="F810" s="66" t="s">
        <v>3497</v>
      </c>
      <c r="G810" s="48" t="s">
        <v>9</v>
      </c>
      <c r="H810" s="56" t="s">
        <v>3258</v>
      </c>
      <c r="I810" s="66"/>
      <c r="M810" s="52"/>
      <c r="N810" s="153"/>
      <c r="R810" s="52"/>
      <c r="S810" s="153"/>
    </row>
    <row r="811" spans="2:19" ht="19.5" customHeight="1">
      <c r="B811" s="44">
        <f t="shared" si="43"/>
        <v>805</v>
      </c>
      <c r="C811" s="75"/>
      <c r="D811" s="45"/>
      <c r="E811" s="46" t="s">
        <v>1618</v>
      </c>
      <c r="F811" s="66" t="s">
        <v>3497</v>
      </c>
      <c r="G811" s="48" t="s">
        <v>1204</v>
      </c>
      <c r="H811" s="56" t="s">
        <v>3225</v>
      </c>
      <c r="I811" s="66"/>
      <c r="M811" s="52"/>
      <c r="N811" s="153"/>
      <c r="R811" s="52"/>
      <c r="S811" s="153"/>
    </row>
    <row r="812" spans="2:19" ht="19.5" customHeight="1">
      <c r="B812" s="44">
        <f t="shared" si="43"/>
        <v>806</v>
      </c>
      <c r="C812" s="75">
        <v>5</v>
      </c>
      <c r="D812" s="69" t="s">
        <v>4610</v>
      </c>
      <c r="E812" s="46" t="s">
        <v>840</v>
      </c>
      <c r="F812" s="66" t="s">
        <v>3498</v>
      </c>
      <c r="G812" s="48" t="s">
        <v>3260</v>
      </c>
      <c r="H812" s="56" t="s">
        <v>3259</v>
      </c>
      <c r="I812" s="66"/>
      <c r="M812" s="52"/>
      <c r="N812" s="153"/>
      <c r="R812" s="52"/>
      <c r="S812" s="153"/>
    </row>
    <row r="813" spans="2:19" ht="19.5" customHeight="1">
      <c r="B813" s="44">
        <f t="shared" si="43"/>
        <v>807</v>
      </c>
      <c r="C813" s="75">
        <v>1</v>
      </c>
      <c r="D813" s="69" t="s">
        <v>3779</v>
      </c>
      <c r="E813" s="46" t="s">
        <v>29</v>
      </c>
      <c r="F813" s="66" t="s">
        <v>3498</v>
      </c>
      <c r="G813" s="48" t="s">
        <v>3179</v>
      </c>
      <c r="H813" s="58" t="s">
        <v>3189</v>
      </c>
      <c r="I813" s="66"/>
      <c r="M813" s="52"/>
      <c r="N813" s="153"/>
      <c r="R813" s="52"/>
      <c r="S813" s="153"/>
    </row>
    <row r="814" spans="2:19" ht="19.5" customHeight="1">
      <c r="B814" s="44">
        <f t="shared" si="43"/>
        <v>808</v>
      </c>
      <c r="C814" s="75">
        <v>2</v>
      </c>
      <c r="D814" s="69" t="s">
        <v>3933</v>
      </c>
      <c r="E814" s="46" t="s">
        <v>336</v>
      </c>
      <c r="F814" s="66" t="s">
        <v>3498</v>
      </c>
      <c r="G814" s="48" t="s">
        <v>1018</v>
      </c>
      <c r="H814" s="59" t="s">
        <v>3202</v>
      </c>
      <c r="I814" s="66"/>
      <c r="M814" s="52"/>
      <c r="N814" s="153"/>
      <c r="R814" s="52"/>
      <c r="S814" s="153"/>
    </row>
    <row r="815" spans="2:19" ht="19.5" customHeight="1">
      <c r="B815" s="44">
        <f t="shared" si="43"/>
        <v>809</v>
      </c>
      <c r="C815" s="75">
        <v>3</v>
      </c>
      <c r="D815" s="69" t="s">
        <v>4123</v>
      </c>
      <c r="E815" s="46" t="s">
        <v>471</v>
      </c>
      <c r="F815" s="66" t="s">
        <v>3498</v>
      </c>
      <c r="G815" s="48" t="s">
        <v>1198</v>
      </c>
      <c r="H815" s="56" t="s">
        <v>3244</v>
      </c>
      <c r="I815" s="66"/>
      <c r="M815" s="52"/>
      <c r="N815" s="153"/>
      <c r="R815" s="52"/>
      <c r="S815" s="153"/>
    </row>
    <row r="816" spans="2:19" ht="19.5" customHeight="1">
      <c r="B816" s="44">
        <f t="shared" si="43"/>
        <v>810</v>
      </c>
      <c r="C816" s="75">
        <v>1</v>
      </c>
      <c r="D816" s="69" t="s">
        <v>3780</v>
      </c>
      <c r="E816" s="46" t="s">
        <v>30</v>
      </c>
      <c r="F816" s="66" t="s">
        <v>3498</v>
      </c>
      <c r="G816" s="60" t="s">
        <v>30</v>
      </c>
      <c r="H816" s="58" t="s">
        <v>3735</v>
      </c>
      <c r="I816" s="66"/>
      <c r="M816" s="52"/>
      <c r="N816" s="153"/>
      <c r="R816" s="52"/>
      <c r="S816" s="153"/>
    </row>
    <row r="817" spans="2:19" ht="19.5" customHeight="1">
      <c r="B817" s="44">
        <f t="shared" si="43"/>
        <v>811</v>
      </c>
      <c r="C817" s="75">
        <v>2</v>
      </c>
      <c r="D817" s="69" t="s">
        <v>3934</v>
      </c>
      <c r="E817" s="46" t="s">
        <v>337</v>
      </c>
      <c r="F817" s="66" t="s">
        <v>3498</v>
      </c>
      <c r="G817" s="60" t="s">
        <v>3833</v>
      </c>
      <c r="H817" s="58" t="s">
        <v>3832</v>
      </c>
      <c r="I817" s="66"/>
      <c r="M817" s="52"/>
      <c r="N817" s="153"/>
      <c r="R817" s="52"/>
      <c r="S817" s="153"/>
    </row>
    <row r="818" spans="2:19" ht="19.5" customHeight="1">
      <c r="B818" s="44">
        <f t="shared" si="43"/>
        <v>812</v>
      </c>
      <c r="C818" s="75">
        <v>5</v>
      </c>
      <c r="D818" s="69" t="s">
        <v>4348</v>
      </c>
      <c r="E818" s="46" t="s">
        <v>841</v>
      </c>
      <c r="F818" s="66" t="s">
        <v>3498</v>
      </c>
      <c r="G818" s="48" t="s">
        <v>40</v>
      </c>
      <c r="H818" s="58" t="s">
        <v>3193</v>
      </c>
      <c r="I818" s="66"/>
      <c r="M818" s="52"/>
      <c r="N818" s="153"/>
      <c r="R818" s="52"/>
      <c r="S818" s="153"/>
    </row>
    <row r="819" spans="2:19" ht="19.5" customHeight="1">
      <c r="B819" s="44">
        <f t="shared" si="43"/>
        <v>813</v>
      </c>
      <c r="C819" s="75">
        <v>4</v>
      </c>
      <c r="D819" s="69" t="s">
        <v>4329</v>
      </c>
      <c r="E819" s="46" t="s">
        <v>155</v>
      </c>
      <c r="F819" s="66" t="s">
        <v>3498</v>
      </c>
      <c r="G819" s="60" t="s">
        <v>3290</v>
      </c>
      <c r="H819" s="58" t="s">
        <v>3289</v>
      </c>
      <c r="I819" s="66"/>
      <c r="M819" s="52"/>
      <c r="N819" s="153"/>
      <c r="R819" s="52"/>
      <c r="S819" s="153"/>
    </row>
    <row r="820" spans="2:19" ht="19.5" customHeight="1">
      <c r="B820" s="44">
        <f t="shared" si="43"/>
        <v>814</v>
      </c>
      <c r="C820" s="75">
        <v>3</v>
      </c>
      <c r="D820" s="69" t="s">
        <v>4124</v>
      </c>
      <c r="E820" s="46" t="s">
        <v>255</v>
      </c>
      <c r="F820" s="66" t="s">
        <v>3498</v>
      </c>
      <c r="G820" s="60" t="s">
        <v>3863</v>
      </c>
      <c r="H820" s="58" t="s">
        <v>3862</v>
      </c>
      <c r="I820" s="66"/>
      <c r="M820" s="52"/>
      <c r="N820" s="153"/>
      <c r="R820" s="52"/>
      <c r="S820" s="153"/>
    </row>
    <row r="821" spans="2:19" ht="19.5" customHeight="1">
      <c r="B821" s="44">
        <f t="shared" si="43"/>
        <v>815</v>
      </c>
      <c r="C821" s="75"/>
      <c r="D821" s="45"/>
      <c r="E821" s="46" t="s">
        <v>1619</v>
      </c>
      <c r="F821" s="66" t="s">
        <v>3498</v>
      </c>
      <c r="G821" s="48" t="s">
        <v>40</v>
      </c>
      <c r="H821" s="58" t="s">
        <v>3193</v>
      </c>
      <c r="I821" s="66"/>
      <c r="M821" s="52"/>
      <c r="N821" s="153"/>
      <c r="R821" s="52"/>
      <c r="S821" s="153"/>
    </row>
    <row r="822" spans="2:19" ht="19.5" customHeight="1">
      <c r="B822" s="44">
        <f t="shared" si="43"/>
        <v>816</v>
      </c>
      <c r="C822" s="75">
        <v>4</v>
      </c>
      <c r="D822" s="69" t="s">
        <v>4326</v>
      </c>
      <c r="E822" s="46" t="s">
        <v>664</v>
      </c>
      <c r="F822" s="66" t="s">
        <v>3498</v>
      </c>
      <c r="G822" s="48" t="s">
        <v>3167</v>
      </c>
      <c r="H822" s="56" t="s">
        <v>3215</v>
      </c>
      <c r="I822" s="66"/>
      <c r="M822" s="52"/>
      <c r="N822" s="153"/>
      <c r="R822" s="52"/>
      <c r="S822" s="153"/>
    </row>
    <row r="823" spans="2:19" ht="19.5" customHeight="1">
      <c r="B823" s="44">
        <f t="shared" si="43"/>
        <v>817</v>
      </c>
      <c r="C823" s="75">
        <v>3</v>
      </c>
      <c r="D823" s="69" t="s">
        <v>4033</v>
      </c>
      <c r="E823" s="46" t="s">
        <v>472</v>
      </c>
      <c r="F823" s="66" t="s">
        <v>3498</v>
      </c>
      <c r="G823" s="48" t="s">
        <v>3183</v>
      </c>
      <c r="H823" s="58" t="s">
        <v>3185</v>
      </c>
      <c r="I823" s="66"/>
      <c r="M823" s="52"/>
      <c r="N823" s="153"/>
      <c r="R823" s="52"/>
      <c r="S823" s="153"/>
    </row>
    <row r="824" spans="2:19" ht="19.5" customHeight="1">
      <c r="B824" s="44">
        <f t="shared" si="43"/>
        <v>818</v>
      </c>
      <c r="C824" s="75">
        <v>2</v>
      </c>
      <c r="D824" s="69" t="s">
        <v>3935</v>
      </c>
      <c r="E824" s="46" t="s">
        <v>338</v>
      </c>
      <c r="F824" s="66" t="s">
        <v>3498</v>
      </c>
      <c r="G824" s="48" t="s">
        <v>65</v>
      </c>
      <c r="H824" s="58" t="s">
        <v>3187</v>
      </c>
      <c r="I824" s="66"/>
      <c r="M824" s="52"/>
      <c r="N824" s="153"/>
      <c r="R824" s="52"/>
      <c r="S824" s="153"/>
    </row>
    <row r="825" spans="2:19" ht="19.5" customHeight="1">
      <c r="B825" s="44">
        <f t="shared" si="43"/>
        <v>819</v>
      </c>
      <c r="C825" s="75">
        <v>4</v>
      </c>
      <c r="D825" s="69" t="s">
        <v>4234</v>
      </c>
      <c r="E825" s="46" t="s">
        <v>665</v>
      </c>
      <c r="F825" s="66" t="s">
        <v>3498</v>
      </c>
      <c r="G825" s="48" t="s">
        <v>3167</v>
      </c>
      <c r="H825" s="56" t="s">
        <v>3215</v>
      </c>
      <c r="I825" s="66"/>
      <c r="M825" s="52"/>
      <c r="N825" s="153"/>
      <c r="R825" s="52"/>
      <c r="S825" s="153"/>
    </row>
    <row r="826" spans="2:19" ht="19.5" customHeight="1">
      <c r="B826" s="44">
        <f t="shared" si="43"/>
        <v>820</v>
      </c>
      <c r="C826" s="75"/>
      <c r="D826" s="45"/>
      <c r="E826" s="46" t="s">
        <v>1620</v>
      </c>
      <c r="F826" s="66" t="s">
        <v>3498</v>
      </c>
      <c r="G826" s="48" t="s">
        <v>350</v>
      </c>
      <c r="H826" s="58" t="s">
        <v>3186</v>
      </c>
      <c r="I826" s="66"/>
      <c r="M826" s="52"/>
      <c r="N826" s="153"/>
      <c r="R826" s="52"/>
      <c r="S826" s="153"/>
    </row>
    <row r="827" spans="2:19" ht="19.5" customHeight="1">
      <c r="B827" s="44">
        <f t="shared" si="43"/>
        <v>821</v>
      </c>
      <c r="C827" s="75">
        <v>4</v>
      </c>
      <c r="D827" s="69" t="s">
        <v>4330</v>
      </c>
      <c r="E827" s="46" t="s">
        <v>666</v>
      </c>
      <c r="F827" s="66" t="s">
        <v>3498</v>
      </c>
      <c r="G827" s="51" t="s">
        <v>1728</v>
      </c>
      <c r="H827" s="58" t="s">
        <v>4482</v>
      </c>
      <c r="I827" s="66"/>
      <c r="M827" s="52"/>
      <c r="N827" s="153"/>
      <c r="R827" s="52"/>
      <c r="S827" s="153"/>
    </row>
    <row r="828" spans="2:19" ht="19.5" customHeight="1">
      <c r="B828" s="44">
        <f t="shared" si="43"/>
        <v>822</v>
      </c>
      <c r="C828" s="75">
        <v>6</v>
      </c>
      <c r="D828" s="69" t="s">
        <v>4369</v>
      </c>
      <c r="E828" s="46" t="s">
        <v>992</v>
      </c>
      <c r="F828" s="66" t="s">
        <v>3498</v>
      </c>
      <c r="G828" s="60" t="s">
        <v>46</v>
      </c>
      <c r="H828" s="58" t="s">
        <v>3286</v>
      </c>
      <c r="I828" s="66"/>
      <c r="M828" s="52"/>
      <c r="N828" s="153"/>
      <c r="R828" s="52"/>
      <c r="S828" s="153"/>
    </row>
    <row r="829" spans="2:19" ht="19.5" customHeight="1">
      <c r="B829" s="44">
        <f t="shared" si="43"/>
        <v>823</v>
      </c>
      <c r="C829" s="75"/>
      <c r="D829" s="45"/>
      <c r="E829" s="46" t="s">
        <v>1621</v>
      </c>
      <c r="F829" s="66" t="s">
        <v>3498</v>
      </c>
      <c r="G829" s="48" t="s">
        <v>3217</v>
      </c>
      <c r="H829" s="56" t="s">
        <v>3216</v>
      </c>
      <c r="I829" s="66"/>
      <c r="M829" s="52"/>
      <c r="N829" s="153"/>
      <c r="R829" s="52"/>
      <c r="S829" s="153"/>
    </row>
    <row r="830" spans="2:19" ht="19.5" customHeight="1">
      <c r="B830" s="44">
        <f t="shared" si="43"/>
        <v>824</v>
      </c>
      <c r="C830" s="75"/>
      <c r="D830" s="45"/>
      <c r="E830" s="46" t="s">
        <v>1622</v>
      </c>
      <c r="F830" s="66" t="s">
        <v>3498</v>
      </c>
      <c r="G830" s="48" t="s">
        <v>3240</v>
      </c>
      <c r="H830" s="56" t="s">
        <v>3241</v>
      </c>
      <c r="I830" s="66"/>
      <c r="M830" s="52"/>
      <c r="N830" s="153"/>
      <c r="R830" s="52"/>
      <c r="S830" s="153"/>
    </row>
    <row r="831" spans="2:19" ht="19.5" customHeight="1">
      <c r="B831" s="44">
        <f t="shared" si="43"/>
        <v>825</v>
      </c>
      <c r="C831" s="75">
        <v>4</v>
      </c>
      <c r="D831" s="69" t="s">
        <v>4331</v>
      </c>
      <c r="E831" s="46" t="s">
        <v>667</v>
      </c>
      <c r="F831" s="66" t="s">
        <v>3499</v>
      </c>
      <c r="G831" s="51" t="s">
        <v>667</v>
      </c>
      <c r="H831" s="58" t="s">
        <v>3499</v>
      </c>
      <c r="I831" s="66"/>
      <c r="M831" s="52"/>
      <c r="N831" s="153"/>
      <c r="R831" s="52"/>
      <c r="S831" s="153"/>
    </row>
    <row r="832" spans="2:19" ht="19.5" customHeight="1">
      <c r="B832" s="44">
        <f t="shared" si="43"/>
        <v>826</v>
      </c>
      <c r="C832" s="75">
        <v>3</v>
      </c>
      <c r="D832" s="69" t="s">
        <v>4099</v>
      </c>
      <c r="E832" s="46" t="s">
        <v>473</v>
      </c>
      <c r="F832" s="66" t="s">
        <v>3500</v>
      </c>
      <c r="G832" s="60" t="s">
        <v>3865</v>
      </c>
      <c r="H832" s="58" t="s">
        <v>3864</v>
      </c>
      <c r="I832" s="66"/>
      <c r="M832" s="52"/>
      <c r="N832" s="153"/>
      <c r="R832" s="52"/>
      <c r="S832" s="153"/>
    </row>
    <row r="833" spans="2:19" ht="19.5" customHeight="1">
      <c r="B833" s="44">
        <f t="shared" si="43"/>
        <v>827</v>
      </c>
      <c r="C833" s="75">
        <v>5</v>
      </c>
      <c r="D833" s="69" t="s">
        <v>4611</v>
      </c>
      <c r="E833" s="46" t="s">
        <v>842</v>
      </c>
      <c r="F833" s="66" t="s">
        <v>3500</v>
      </c>
      <c r="G833" s="48" t="s">
        <v>1204</v>
      </c>
      <c r="H833" s="56" t="s">
        <v>3225</v>
      </c>
      <c r="I833" s="66"/>
      <c r="M833" s="52"/>
      <c r="N833" s="153"/>
      <c r="R833" s="52"/>
      <c r="S833" s="153"/>
    </row>
    <row r="834" spans="2:19" ht="19.5" customHeight="1">
      <c r="B834" s="44">
        <f t="shared" si="43"/>
        <v>828</v>
      </c>
      <c r="C834" s="75"/>
      <c r="D834" s="45"/>
      <c r="E834" s="46" t="s">
        <v>1623</v>
      </c>
      <c r="F834" s="66" t="s">
        <v>3501</v>
      </c>
      <c r="G834" s="60" t="s">
        <v>32</v>
      </c>
      <c r="H834" s="58" t="s">
        <v>3284</v>
      </c>
      <c r="I834" s="66"/>
      <c r="M834" s="52"/>
      <c r="N834" s="153"/>
      <c r="R834" s="52"/>
      <c r="S834" s="153"/>
    </row>
    <row r="835" spans="2:19" ht="19.5" customHeight="1">
      <c r="B835" s="44">
        <f t="shared" si="43"/>
        <v>829</v>
      </c>
      <c r="C835" s="75">
        <v>1</v>
      </c>
      <c r="D835" s="69" t="s">
        <v>3781</v>
      </c>
      <c r="E835" s="46" t="s">
        <v>31</v>
      </c>
      <c r="F835" s="66" t="s">
        <v>3502</v>
      </c>
      <c r="G835" s="48" t="s">
        <v>0</v>
      </c>
      <c r="H835" s="59" t="s">
        <v>3210</v>
      </c>
      <c r="I835" s="66"/>
      <c r="M835" s="52"/>
      <c r="N835" s="153"/>
      <c r="R835" s="52"/>
      <c r="S835" s="153"/>
    </row>
    <row r="836" spans="2:19" ht="19.5" customHeight="1">
      <c r="B836" s="44">
        <f t="shared" si="43"/>
        <v>830</v>
      </c>
      <c r="C836" s="75"/>
      <c r="D836" s="45"/>
      <c r="E836" s="46" t="s">
        <v>1624</v>
      </c>
      <c r="F836" s="66" t="s">
        <v>3503</v>
      </c>
      <c r="G836" s="48" t="s">
        <v>21</v>
      </c>
      <c r="H836" s="58" t="s">
        <v>3184</v>
      </c>
      <c r="I836" s="66"/>
      <c r="M836" s="52"/>
      <c r="N836" s="153"/>
      <c r="R836" s="52"/>
      <c r="S836" s="153"/>
    </row>
    <row r="837" spans="2:19" ht="19.5" customHeight="1">
      <c r="B837" s="44">
        <f t="shared" si="43"/>
        <v>831</v>
      </c>
      <c r="C837" s="75">
        <v>4</v>
      </c>
      <c r="D837" s="69" t="s">
        <v>4332</v>
      </c>
      <c r="E837" s="46" t="s">
        <v>668</v>
      </c>
      <c r="F837" s="66" t="s">
        <v>3503</v>
      </c>
      <c r="G837" s="48" t="s">
        <v>55</v>
      </c>
      <c r="H837" s="56" t="s">
        <v>3243</v>
      </c>
      <c r="I837" s="66"/>
      <c r="M837" s="52"/>
      <c r="N837" s="153"/>
      <c r="R837" s="52"/>
      <c r="S837" s="153"/>
    </row>
    <row r="838" spans="2:19" ht="19.5" customHeight="1">
      <c r="B838" s="44">
        <f t="shared" si="43"/>
        <v>832</v>
      </c>
      <c r="C838" s="75">
        <v>2</v>
      </c>
      <c r="D838" s="69" t="s">
        <v>3936</v>
      </c>
      <c r="E838" s="46" t="s">
        <v>339</v>
      </c>
      <c r="F838" s="66" t="s">
        <v>3503</v>
      </c>
      <c r="G838" s="48" t="s">
        <v>3179</v>
      </c>
      <c r="H838" s="58" t="s">
        <v>3189</v>
      </c>
      <c r="I838" s="66"/>
      <c r="M838" s="52"/>
      <c r="N838" s="153"/>
      <c r="R838" s="52"/>
      <c r="S838" s="153"/>
    </row>
    <row r="839" spans="2:19" ht="19.5" customHeight="1">
      <c r="B839" s="44">
        <f t="shared" ref="B839:B902" si="44">ROW()-6</f>
        <v>833</v>
      </c>
      <c r="C839" s="75"/>
      <c r="D839" s="45"/>
      <c r="E839" s="46" t="s">
        <v>1625</v>
      </c>
      <c r="F839" s="66" t="s">
        <v>3503</v>
      </c>
      <c r="G839" s="51" t="s">
        <v>4407</v>
      </c>
      <c r="H839" s="58" t="s">
        <v>3229</v>
      </c>
      <c r="I839" s="66"/>
      <c r="M839" s="52"/>
      <c r="N839" s="153"/>
      <c r="R839" s="52"/>
      <c r="S839" s="153"/>
    </row>
    <row r="840" spans="2:19" ht="19.5" customHeight="1">
      <c r="B840" s="44">
        <f t="shared" si="44"/>
        <v>834</v>
      </c>
      <c r="C840" s="75"/>
      <c r="D840" s="45"/>
      <c r="E840" s="46" t="s">
        <v>1626</v>
      </c>
      <c r="F840" s="66" t="s">
        <v>3503</v>
      </c>
      <c r="G840" s="48" t="s">
        <v>63</v>
      </c>
      <c r="H840" s="58" t="s">
        <v>3188</v>
      </c>
      <c r="I840" s="66"/>
      <c r="M840" s="52"/>
      <c r="N840" s="153"/>
      <c r="R840" s="52"/>
      <c r="S840" s="153"/>
    </row>
    <row r="841" spans="2:19" ht="19.5" customHeight="1">
      <c r="B841" s="44">
        <f t="shared" si="44"/>
        <v>835</v>
      </c>
      <c r="C841" s="75"/>
      <c r="D841" s="45"/>
      <c r="E841" s="46" t="s">
        <v>156</v>
      </c>
      <c r="F841" s="66" t="s">
        <v>3503</v>
      </c>
      <c r="G841" s="48" t="s">
        <v>3167</v>
      </c>
      <c r="H841" s="56" t="s">
        <v>3215</v>
      </c>
      <c r="I841" s="66"/>
      <c r="M841" s="52"/>
      <c r="N841" s="153"/>
      <c r="R841" s="52"/>
      <c r="S841" s="153"/>
    </row>
    <row r="842" spans="2:19" ht="19.5" customHeight="1">
      <c r="B842" s="44">
        <f t="shared" si="44"/>
        <v>836</v>
      </c>
      <c r="C842" s="75"/>
      <c r="D842" s="45"/>
      <c r="E842" s="46" t="s">
        <v>1627</v>
      </c>
      <c r="F842" s="66" t="s">
        <v>3503</v>
      </c>
      <c r="G842" s="48" t="s">
        <v>36</v>
      </c>
      <c r="H842" s="59" t="s">
        <v>3198</v>
      </c>
      <c r="I842" s="66"/>
      <c r="M842" s="52"/>
      <c r="N842" s="153"/>
      <c r="R842" s="52"/>
      <c r="S842" s="153"/>
    </row>
    <row r="843" spans="2:19" ht="19.5" customHeight="1">
      <c r="B843" s="44">
        <f t="shared" si="44"/>
        <v>837</v>
      </c>
      <c r="C843" s="75"/>
      <c r="D843" s="45"/>
      <c r="E843" s="46" t="s">
        <v>1628</v>
      </c>
      <c r="F843" s="66" t="s">
        <v>3503</v>
      </c>
      <c r="G843" s="48" t="s">
        <v>3167</v>
      </c>
      <c r="H843" s="56" t="s">
        <v>3215</v>
      </c>
      <c r="I843" s="66"/>
      <c r="M843" s="52"/>
      <c r="N843" s="153"/>
      <c r="R843" s="52"/>
      <c r="S843" s="153"/>
    </row>
    <row r="844" spans="2:19" ht="19.5" customHeight="1">
      <c r="B844" s="44">
        <f t="shared" si="44"/>
        <v>838</v>
      </c>
      <c r="C844" s="75">
        <v>5</v>
      </c>
      <c r="D844" s="69" t="s">
        <v>4612</v>
      </c>
      <c r="E844" s="46" t="s">
        <v>843</v>
      </c>
      <c r="F844" s="66" t="s">
        <v>3503</v>
      </c>
      <c r="G844" s="48" t="s">
        <v>9</v>
      </c>
      <c r="H844" s="56" t="s">
        <v>3258</v>
      </c>
      <c r="I844" s="66"/>
      <c r="M844" s="52"/>
      <c r="N844" s="153"/>
      <c r="R844" s="52"/>
      <c r="S844" s="153"/>
    </row>
    <row r="845" spans="2:19" ht="19.5" customHeight="1">
      <c r="B845" s="44">
        <f t="shared" si="44"/>
        <v>839</v>
      </c>
      <c r="C845" s="75">
        <v>3</v>
      </c>
      <c r="D845" s="69" t="s">
        <v>4100</v>
      </c>
      <c r="E845" s="46" t="s">
        <v>157</v>
      </c>
      <c r="F845" s="66" t="s">
        <v>3504</v>
      </c>
      <c r="G845" s="48" t="s">
        <v>3179</v>
      </c>
      <c r="H845" s="58" t="s">
        <v>3189</v>
      </c>
      <c r="I845" s="66"/>
      <c r="M845" s="52"/>
      <c r="N845" s="153"/>
      <c r="R845" s="52"/>
      <c r="S845" s="153"/>
    </row>
    <row r="846" spans="2:19" ht="19.5" customHeight="1">
      <c r="B846" s="44">
        <f t="shared" si="44"/>
        <v>840</v>
      </c>
      <c r="C846" s="75"/>
      <c r="D846" s="45"/>
      <c r="E846" s="46" t="s">
        <v>1629</v>
      </c>
      <c r="F846" s="66" t="s">
        <v>3505</v>
      </c>
      <c r="G846" s="48" t="s">
        <v>3160</v>
      </c>
      <c r="H846" s="59" t="s">
        <v>3204</v>
      </c>
      <c r="I846" s="66"/>
      <c r="M846" s="52"/>
      <c r="N846" s="153"/>
      <c r="R846" s="52"/>
      <c r="S846" s="153"/>
    </row>
    <row r="847" spans="2:19" ht="19.5" customHeight="1">
      <c r="B847" s="44">
        <f t="shared" si="44"/>
        <v>841</v>
      </c>
      <c r="C847" s="75">
        <v>3</v>
      </c>
      <c r="D847" s="69" t="s">
        <v>4101</v>
      </c>
      <c r="E847" s="46" t="s">
        <v>474</v>
      </c>
      <c r="F847" s="66" t="s">
        <v>3506</v>
      </c>
      <c r="G847" s="60" t="s">
        <v>3300</v>
      </c>
      <c r="H847" s="58" t="s">
        <v>3299</v>
      </c>
      <c r="I847" s="66"/>
      <c r="M847" s="52"/>
      <c r="N847" s="153"/>
      <c r="R847" s="52"/>
      <c r="S847" s="153"/>
    </row>
    <row r="848" spans="2:19" ht="19.5" customHeight="1">
      <c r="B848" s="44">
        <f t="shared" si="44"/>
        <v>842</v>
      </c>
      <c r="C848" s="75">
        <v>2</v>
      </c>
      <c r="D848" s="69" t="s">
        <v>3937</v>
      </c>
      <c r="E848" s="46" t="s">
        <v>340</v>
      </c>
      <c r="F848" s="66" t="s">
        <v>3506</v>
      </c>
      <c r="G848" s="48" t="s">
        <v>3260</v>
      </c>
      <c r="H848" s="56" t="s">
        <v>3259</v>
      </c>
      <c r="I848" s="66"/>
      <c r="M848" s="52"/>
      <c r="N848" s="153"/>
      <c r="R848" s="52"/>
      <c r="S848" s="153"/>
    </row>
    <row r="849" spans="2:19" ht="19.5" customHeight="1">
      <c r="B849" s="44">
        <f t="shared" si="44"/>
        <v>843</v>
      </c>
      <c r="C849" s="75">
        <v>1</v>
      </c>
      <c r="D849" s="69" t="s">
        <v>3782</v>
      </c>
      <c r="E849" s="46" t="s">
        <v>32</v>
      </c>
      <c r="F849" s="66" t="s">
        <v>3506</v>
      </c>
      <c r="G849" s="60" t="s">
        <v>32</v>
      </c>
      <c r="H849" s="58" t="s">
        <v>3284</v>
      </c>
      <c r="I849" s="66"/>
      <c r="M849" s="52"/>
      <c r="N849" s="153"/>
      <c r="R849" s="52"/>
      <c r="S849" s="153"/>
    </row>
    <row r="850" spans="2:19" ht="19.5" customHeight="1">
      <c r="B850" s="44">
        <f t="shared" si="44"/>
        <v>844</v>
      </c>
      <c r="C850" s="75">
        <v>5</v>
      </c>
      <c r="D850" s="69" t="s">
        <v>4613</v>
      </c>
      <c r="E850" s="46" t="s">
        <v>844</v>
      </c>
      <c r="F850" s="66" t="s">
        <v>3506</v>
      </c>
      <c r="G850" s="48" t="s">
        <v>40</v>
      </c>
      <c r="H850" s="58" t="s">
        <v>3193</v>
      </c>
      <c r="I850" s="66"/>
      <c r="M850" s="52"/>
      <c r="N850" s="153"/>
      <c r="R850" s="52"/>
      <c r="S850" s="153"/>
    </row>
    <row r="851" spans="2:19" ht="19.5" customHeight="1">
      <c r="B851" s="44">
        <f t="shared" si="44"/>
        <v>845</v>
      </c>
      <c r="C851" s="75">
        <v>3</v>
      </c>
      <c r="D851" s="69" t="s">
        <v>4102</v>
      </c>
      <c r="E851" s="46" t="s">
        <v>475</v>
      </c>
      <c r="F851" s="66" t="s">
        <v>3506</v>
      </c>
      <c r="G851" s="60" t="s">
        <v>3370</v>
      </c>
      <c r="H851" s="58" t="s">
        <v>3371</v>
      </c>
      <c r="I851" s="66"/>
      <c r="M851" s="52"/>
      <c r="N851" s="153"/>
      <c r="R851" s="52"/>
      <c r="S851" s="153"/>
    </row>
    <row r="852" spans="2:19" ht="19.5" customHeight="1">
      <c r="B852" s="44">
        <f t="shared" si="44"/>
        <v>846</v>
      </c>
      <c r="C852" s="75">
        <v>6</v>
      </c>
      <c r="D852" s="69" t="s">
        <v>4748</v>
      </c>
      <c r="E852" s="46" t="s">
        <v>993</v>
      </c>
      <c r="F852" s="66" t="s">
        <v>3506</v>
      </c>
      <c r="G852" s="48" t="s">
        <v>1018</v>
      </c>
      <c r="H852" s="59" t="s">
        <v>3202</v>
      </c>
      <c r="I852" s="66"/>
      <c r="M852" s="52"/>
      <c r="N852" s="153"/>
      <c r="R852" s="52"/>
      <c r="S852" s="153"/>
    </row>
    <row r="853" spans="2:19" ht="19.5" customHeight="1">
      <c r="B853" s="44">
        <f t="shared" si="44"/>
        <v>847</v>
      </c>
      <c r="C853" s="75">
        <v>6</v>
      </c>
      <c r="D853" s="69" t="s">
        <v>4749</v>
      </c>
      <c r="E853" s="46" t="s">
        <v>994</v>
      </c>
      <c r="F853" s="66" t="s">
        <v>3506</v>
      </c>
      <c r="G853" s="48" t="s">
        <v>3183</v>
      </c>
      <c r="H853" s="58" t="s">
        <v>3185</v>
      </c>
      <c r="I853" s="66"/>
      <c r="M853" s="52"/>
      <c r="N853" s="153"/>
      <c r="R853" s="52"/>
      <c r="S853" s="153"/>
    </row>
    <row r="854" spans="2:19" ht="19.5" customHeight="1">
      <c r="B854" s="44">
        <f t="shared" si="44"/>
        <v>848</v>
      </c>
      <c r="C854" s="75"/>
      <c r="D854" s="45"/>
      <c r="E854" s="46" t="s">
        <v>1630</v>
      </c>
      <c r="F854" s="66" t="s">
        <v>3506</v>
      </c>
      <c r="G854" s="48" t="s">
        <v>3270</v>
      </c>
      <c r="H854" s="56" t="s">
        <v>3269</v>
      </c>
      <c r="I854" s="66"/>
      <c r="M854" s="52"/>
      <c r="N854" s="153"/>
      <c r="R854" s="52"/>
      <c r="S854" s="153"/>
    </row>
    <row r="855" spans="2:19" ht="19.5" customHeight="1">
      <c r="B855" s="44">
        <f t="shared" si="44"/>
        <v>849</v>
      </c>
      <c r="C855" s="75"/>
      <c r="D855" s="45"/>
      <c r="E855" s="46" t="s">
        <v>1631</v>
      </c>
      <c r="F855" s="66" t="s">
        <v>3506</v>
      </c>
      <c r="G855" s="51" t="s">
        <v>1192</v>
      </c>
      <c r="H855" s="58" t="s">
        <v>4843</v>
      </c>
      <c r="I855" s="66"/>
      <c r="M855" s="52"/>
      <c r="N855" s="153"/>
      <c r="R855" s="52"/>
      <c r="S855" s="153"/>
    </row>
    <row r="856" spans="2:19" ht="19.5" customHeight="1">
      <c r="B856" s="44">
        <f t="shared" si="44"/>
        <v>850</v>
      </c>
      <c r="C856" s="75"/>
      <c r="D856" s="45"/>
      <c r="E856" s="46" t="s">
        <v>1632</v>
      </c>
      <c r="F856" s="66" t="s">
        <v>3506</v>
      </c>
      <c r="G856" s="48" t="s">
        <v>3153</v>
      </c>
      <c r="H856" s="59" t="s">
        <v>3199</v>
      </c>
      <c r="I856" s="66"/>
      <c r="M856" s="52"/>
      <c r="N856" s="153"/>
      <c r="R856" s="52"/>
      <c r="S856" s="153"/>
    </row>
    <row r="857" spans="2:19" ht="19.5" customHeight="1">
      <c r="B857" s="44">
        <f t="shared" si="44"/>
        <v>851</v>
      </c>
      <c r="C857" s="75"/>
      <c r="D857" s="45"/>
      <c r="E857" s="46" t="s">
        <v>1633</v>
      </c>
      <c r="F857" s="66" t="s">
        <v>3506</v>
      </c>
      <c r="G857" s="48" t="s">
        <v>3207</v>
      </c>
      <c r="H857" s="59" t="s">
        <v>3208</v>
      </c>
      <c r="I857" s="66"/>
      <c r="M857" s="52"/>
      <c r="N857" s="153"/>
      <c r="R857" s="52"/>
      <c r="S857" s="153"/>
    </row>
    <row r="858" spans="2:19" ht="19.5" customHeight="1">
      <c r="B858" s="44">
        <f t="shared" si="44"/>
        <v>852</v>
      </c>
      <c r="C858" s="75">
        <v>5</v>
      </c>
      <c r="D858" s="69" t="s">
        <v>4614</v>
      </c>
      <c r="E858" s="46" t="s">
        <v>845</v>
      </c>
      <c r="F858" s="66" t="s">
        <v>3506</v>
      </c>
      <c r="G858" s="48" t="s">
        <v>1204</v>
      </c>
      <c r="H858" s="56" t="s">
        <v>3225</v>
      </c>
      <c r="I858" s="66"/>
      <c r="M858" s="52"/>
      <c r="N858" s="153"/>
      <c r="R858" s="52"/>
      <c r="S858" s="153"/>
    </row>
    <row r="859" spans="2:19" ht="19.5" customHeight="1">
      <c r="B859" s="44">
        <f t="shared" si="44"/>
        <v>853</v>
      </c>
      <c r="C859" s="75"/>
      <c r="D859" s="45"/>
      <c r="E859" s="51" t="s">
        <v>1635</v>
      </c>
      <c r="F859" s="66" t="s">
        <v>3507</v>
      </c>
      <c r="G859" s="60" t="s">
        <v>3282</v>
      </c>
      <c r="H859" s="58" t="s">
        <v>3280</v>
      </c>
      <c r="I859" s="66"/>
      <c r="M859" s="52"/>
      <c r="N859" s="153"/>
      <c r="R859" s="52"/>
      <c r="S859" s="153"/>
    </row>
    <row r="860" spans="2:19" ht="19.5" customHeight="1">
      <c r="B860" s="44">
        <f t="shared" si="44"/>
        <v>854</v>
      </c>
      <c r="C860" s="75"/>
      <c r="D860" s="45"/>
      <c r="E860" s="51" t="s">
        <v>1636</v>
      </c>
      <c r="F860" s="66" t="s">
        <v>3507</v>
      </c>
      <c r="G860" s="48" t="s">
        <v>59</v>
      </c>
      <c r="H860" s="56" t="s">
        <v>3263</v>
      </c>
      <c r="I860" s="66"/>
      <c r="M860" s="52"/>
      <c r="N860" s="153"/>
      <c r="R860" s="52"/>
      <c r="S860" s="153"/>
    </row>
    <row r="861" spans="2:19" ht="19.5" customHeight="1">
      <c r="B861" s="44">
        <f t="shared" si="44"/>
        <v>855</v>
      </c>
      <c r="C861" s="75">
        <v>6</v>
      </c>
      <c r="D861" s="69" t="s">
        <v>4750</v>
      </c>
      <c r="E861" s="46" t="s">
        <v>995</v>
      </c>
      <c r="F861" s="66" t="s">
        <v>3508</v>
      </c>
      <c r="G861" s="48" t="s">
        <v>3251</v>
      </c>
      <c r="H861" s="56" t="s">
        <v>3250</v>
      </c>
      <c r="I861" s="66"/>
      <c r="M861" s="52"/>
      <c r="N861" s="153"/>
      <c r="R861" s="52"/>
      <c r="S861" s="153"/>
    </row>
    <row r="862" spans="2:19" ht="19.5" customHeight="1">
      <c r="B862" s="44">
        <f t="shared" si="44"/>
        <v>856</v>
      </c>
      <c r="C862" s="75">
        <v>4</v>
      </c>
      <c r="D862" s="69" t="s">
        <v>4333</v>
      </c>
      <c r="E862" s="46" t="s">
        <v>669</v>
      </c>
      <c r="F862" s="66" t="s">
        <v>3508</v>
      </c>
      <c r="G862" s="48" t="s">
        <v>40</v>
      </c>
      <c r="H862" s="58" t="s">
        <v>3193</v>
      </c>
      <c r="I862" s="66"/>
      <c r="M862" s="52"/>
      <c r="N862" s="153"/>
      <c r="R862" s="52"/>
      <c r="S862" s="153"/>
    </row>
    <row r="863" spans="2:19" ht="19.5" customHeight="1">
      <c r="B863" s="44">
        <f t="shared" si="44"/>
        <v>857</v>
      </c>
      <c r="C863" s="75"/>
      <c r="D863" s="45"/>
      <c r="E863" s="51" t="s">
        <v>1637</v>
      </c>
      <c r="F863" s="66" t="s">
        <v>3508</v>
      </c>
      <c r="G863" s="60" t="s">
        <v>2816</v>
      </c>
      <c r="H863" s="58" t="s">
        <v>3734</v>
      </c>
      <c r="I863" s="66"/>
      <c r="M863" s="52"/>
      <c r="N863" s="153"/>
      <c r="R863" s="52"/>
      <c r="S863" s="153"/>
    </row>
    <row r="864" spans="2:19" ht="19.5" customHeight="1">
      <c r="B864" s="44">
        <f t="shared" si="44"/>
        <v>858</v>
      </c>
      <c r="C864" s="75"/>
      <c r="D864" s="45"/>
      <c r="E864" s="51" t="s">
        <v>158</v>
      </c>
      <c r="F864" s="66" t="s">
        <v>3508</v>
      </c>
      <c r="G864" s="60" t="s">
        <v>3836</v>
      </c>
      <c r="H864" s="58" t="s">
        <v>3835</v>
      </c>
      <c r="I864" s="66"/>
      <c r="M864" s="52"/>
      <c r="N864" s="153"/>
      <c r="R864" s="52"/>
      <c r="S864" s="153"/>
    </row>
    <row r="865" spans="2:19" ht="19.5" customHeight="1">
      <c r="B865" s="44">
        <f t="shared" si="44"/>
        <v>859</v>
      </c>
      <c r="C865" s="75"/>
      <c r="D865" s="45"/>
      <c r="E865" s="51" t="s">
        <v>1638</v>
      </c>
      <c r="F865" s="66" t="s">
        <v>3508</v>
      </c>
      <c r="G865" s="51" t="s">
        <v>4530</v>
      </c>
      <c r="H865" s="58" t="s">
        <v>4529</v>
      </c>
      <c r="I865" s="66"/>
      <c r="M865" s="52"/>
      <c r="N865" s="153"/>
      <c r="R865" s="52"/>
      <c r="S865" s="153"/>
    </row>
    <row r="866" spans="2:19" ht="19.5" customHeight="1">
      <c r="B866" s="44">
        <f t="shared" si="44"/>
        <v>860</v>
      </c>
      <c r="C866" s="75">
        <v>6</v>
      </c>
      <c r="D866" s="69" t="s">
        <v>4751</v>
      </c>
      <c r="E866" s="46" t="s">
        <v>996</v>
      </c>
      <c r="F866" s="66" t="s">
        <v>3509</v>
      </c>
      <c r="G866" s="48" t="s">
        <v>3160</v>
      </c>
      <c r="H866" s="59" t="s">
        <v>3204</v>
      </c>
      <c r="I866" s="66"/>
      <c r="M866" s="52"/>
      <c r="N866" s="153"/>
      <c r="R866" s="52"/>
      <c r="S866" s="153"/>
    </row>
    <row r="867" spans="2:19" ht="19.5" customHeight="1">
      <c r="B867" s="44">
        <f t="shared" si="44"/>
        <v>861</v>
      </c>
      <c r="C867" s="75">
        <v>2</v>
      </c>
      <c r="D867" s="69" t="s">
        <v>3938</v>
      </c>
      <c r="E867" s="46" t="s">
        <v>341</v>
      </c>
      <c r="F867" s="66" t="s">
        <v>3509</v>
      </c>
      <c r="G867" s="48" t="s">
        <v>108</v>
      </c>
      <c r="H867" s="59" t="s">
        <v>3212</v>
      </c>
      <c r="I867" s="66"/>
      <c r="M867" s="52"/>
      <c r="N867" s="153"/>
      <c r="R867" s="52"/>
      <c r="S867" s="153"/>
    </row>
    <row r="868" spans="2:19" ht="19.5" customHeight="1">
      <c r="B868" s="44">
        <f t="shared" si="44"/>
        <v>862</v>
      </c>
      <c r="C868" s="75"/>
      <c r="D868" s="45"/>
      <c r="E868" s="51" t="s">
        <v>256</v>
      </c>
      <c r="F868" s="66" t="s">
        <v>3509</v>
      </c>
      <c r="G868" s="48" t="s">
        <v>3179</v>
      </c>
      <c r="H868" s="58" t="s">
        <v>3189</v>
      </c>
      <c r="I868" s="66"/>
      <c r="M868" s="52"/>
      <c r="N868" s="153"/>
      <c r="R868" s="52"/>
      <c r="S868" s="153"/>
    </row>
    <row r="869" spans="2:19" ht="19.5" customHeight="1">
      <c r="B869" s="44">
        <f t="shared" si="44"/>
        <v>863</v>
      </c>
      <c r="C869" s="75">
        <v>1</v>
      </c>
      <c r="D869" s="69" t="s">
        <v>3783</v>
      </c>
      <c r="E869" s="46" t="s">
        <v>33</v>
      </c>
      <c r="F869" s="66" t="s">
        <v>3510</v>
      </c>
      <c r="G869" s="60" t="s">
        <v>33</v>
      </c>
      <c r="H869" s="58" t="s">
        <v>3334</v>
      </c>
      <c r="I869" s="66"/>
      <c r="M869" s="52"/>
      <c r="N869" s="153"/>
      <c r="R869" s="52"/>
      <c r="S869" s="153"/>
    </row>
    <row r="870" spans="2:19" ht="19.5" customHeight="1">
      <c r="B870" s="44">
        <f t="shared" si="44"/>
        <v>864</v>
      </c>
      <c r="C870" s="75">
        <v>3</v>
      </c>
      <c r="D870" s="69" t="s">
        <v>4103</v>
      </c>
      <c r="E870" s="46" t="s">
        <v>476</v>
      </c>
      <c r="F870" s="66" t="s">
        <v>3510</v>
      </c>
      <c r="G870" s="60" t="s">
        <v>3733</v>
      </c>
      <c r="H870" s="58" t="s">
        <v>3732</v>
      </c>
      <c r="I870" s="66"/>
      <c r="M870" s="52"/>
      <c r="N870" s="153"/>
      <c r="R870" s="52"/>
      <c r="S870" s="153"/>
    </row>
    <row r="871" spans="2:19" ht="19.5" customHeight="1">
      <c r="B871" s="44">
        <f t="shared" si="44"/>
        <v>865</v>
      </c>
      <c r="C871" s="75">
        <v>3</v>
      </c>
      <c r="D871" s="69" t="s">
        <v>4104</v>
      </c>
      <c r="E871" s="46" t="s">
        <v>477</v>
      </c>
      <c r="F871" s="66" t="s">
        <v>3510</v>
      </c>
      <c r="G871" s="48" t="s">
        <v>3179</v>
      </c>
      <c r="H871" s="58" t="s">
        <v>3189</v>
      </c>
      <c r="I871" s="66"/>
      <c r="M871" s="52"/>
      <c r="N871" s="153"/>
      <c r="R871" s="52"/>
      <c r="S871" s="153"/>
    </row>
    <row r="872" spans="2:19" ht="19.5" customHeight="1">
      <c r="B872" s="44">
        <f t="shared" si="44"/>
        <v>866</v>
      </c>
      <c r="C872" s="75"/>
      <c r="D872" s="45"/>
      <c r="E872" s="51" t="s">
        <v>1639</v>
      </c>
      <c r="F872" s="66" t="s">
        <v>3510</v>
      </c>
      <c r="G872" s="48" t="s">
        <v>72</v>
      </c>
      <c r="H872" s="58" t="s">
        <v>3191</v>
      </c>
      <c r="I872" s="66"/>
      <c r="M872" s="52"/>
      <c r="N872" s="153"/>
      <c r="R872" s="52"/>
      <c r="S872" s="153"/>
    </row>
    <row r="873" spans="2:19" ht="19.5" customHeight="1">
      <c r="B873" s="44">
        <f t="shared" si="44"/>
        <v>867</v>
      </c>
      <c r="C873" s="75">
        <v>3</v>
      </c>
      <c r="D873" s="69" t="s">
        <v>4105</v>
      </c>
      <c r="E873" s="46" t="s">
        <v>257</v>
      </c>
      <c r="F873" s="66" t="s">
        <v>3510</v>
      </c>
      <c r="G873" s="60" t="s">
        <v>2160</v>
      </c>
      <c r="H873" s="58" t="s">
        <v>3676</v>
      </c>
      <c r="I873" s="66"/>
      <c r="M873" s="52"/>
      <c r="N873" s="153"/>
      <c r="R873" s="52"/>
      <c r="S873" s="153"/>
    </row>
    <row r="874" spans="2:19" ht="19.5" customHeight="1">
      <c r="B874" s="44">
        <f t="shared" si="44"/>
        <v>868</v>
      </c>
      <c r="C874" s="75"/>
      <c r="D874" s="45"/>
      <c r="E874" s="51" t="s">
        <v>1640</v>
      </c>
      <c r="F874" s="66" t="s">
        <v>3510</v>
      </c>
      <c r="G874" s="48" t="s">
        <v>3182</v>
      </c>
      <c r="H874" s="56" t="s">
        <v>3238</v>
      </c>
      <c r="I874" s="66"/>
      <c r="M874" s="52"/>
      <c r="N874" s="153"/>
      <c r="R874" s="52"/>
      <c r="S874" s="153"/>
    </row>
    <row r="875" spans="2:19" ht="19.5" customHeight="1">
      <c r="B875" s="44">
        <f t="shared" si="44"/>
        <v>869</v>
      </c>
      <c r="C875" s="75">
        <v>2</v>
      </c>
      <c r="D875" s="69" t="s">
        <v>3939</v>
      </c>
      <c r="E875" s="46" t="s">
        <v>342</v>
      </c>
      <c r="F875" s="66" t="s">
        <v>3510</v>
      </c>
      <c r="G875" s="60" t="s">
        <v>342</v>
      </c>
      <c r="H875" s="58" t="s">
        <v>3838</v>
      </c>
      <c r="I875" s="66"/>
      <c r="M875" s="52"/>
      <c r="N875" s="153"/>
      <c r="R875" s="52"/>
      <c r="S875" s="153"/>
    </row>
    <row r="876" spans="2:19" ht="19.5" customHeight="1">
      <c r="B876" s="44">
        <f t="shared" si="44"/>
        <v>870</v>
      </c>
      <c r="C876" s="75"/>
      <c r="D876" s="45"/>
      <c r="E876" s="51" t="s">
        <v>1641</v>
      </c>
      <c r="F876" s="66" t="s">
        <v>3510</v>
      </c>
      <c r="G876" s="60" t="s">
        <v>3279</v>
      </c>
      <c r="H876" s="58" t="s">
        <v>3278</v>
      </c>
      <c r="I876" s="66"/>
      <c r="M876" s="52"/>
      <c r="N876" s="153"/>
      <c r="R876" s="52"/>
      <c r="S876" s="153"/>
    </row>
    <row r="877" spans="2:19" ht="19.5" customHeight="1">
      <c r="B877" s="44">
        <f t="shared" si="44"/>
        <v>871</v>
      </c>
      <c r="C877" s="75"/>
      <c r="D877" s="45"/>
      <c r="E877" s="51" t="s">
        <v>1642</v>
      </c>
      <c r="F877" s="66" t="s">
        <v>3510</v>
      </c>
      <c r="G877" s="48" t="s">
        <v>3240</v>
      </c>
      <c r="H877" s="56" t="s">
        <v>3241</v>
      </c>
      <c r="I877" s="66"/>
      <c r="M877" s="52"/>
      <c r="N877" s="153"/>
      <c r="R877" s="52"/>
      <c r="S877" s="153"/>
    </row>
    <row r="878" spans="2:19" ht="19.5" customHeight="1">
      <c r="B878" s="44">
        <f t="shared" si="44"/>
        <v>872</v>
      </c>
      <c r="C878" s="75">
        <v>3</v>
      </c>
      <c r="D878" s="69" t="s">
        <v>4106</v>
      </c>
      <c r="E878" s="46" t="s">
        <v>258</v>
      </c>
      <c r="F878" s="66" t="s">
        <v>3510</v>
      </c>
      <c r="G878" s="60" t="s">
        <v>2816</v>
      </c>
      <c r="H878" s="58" t="s">
        <v>3734</v>
      </c>
      <c r="I878" s="66"/>
      <c r="M878" s="52"/>
      <c r="N878" s="153"/>
      <c r="R878" s="52"/>
      <c r="S878" s="153"/>
    </row>
    <row r="879" spans="2:19" ht="19.5" customHeight="1">
      <c r="B879" s="44">
        <f t="shared" si="44"/>
        <v>873</v>
      </c>
      <c r="C879" s="75"/>
      <c r="D879" s="45"/>
      <c r="E879" s="51" t="s">
        <v>1643</v>
      </c>
      <c r="F879" s="66" t="s">
        <v>3510</v>
      </c>
      <c r="G879" s="48" t="s">
        <v>17</v>
      </c>
      <c r="H879" s="59" t="s">
        <v>3201</v>
      </c>
      <c r="I879" s="66"/>
      <c r="M879" s="52"/>
      <c r="N879" s="153"/>
      <c r="R879" s="52"/>
      <c r="S879" s="153"/>
    </row>
    <row r="880" spans="2:19" ht="19.5" customHeight="1">
      <c r="B880" s="44">
        <f t="shared" si="44"/>
        <v>874</v>
      </c>
      <c r="C880" s="75">
        <v>4</v>
      </c>
      <c r="D880" s="69" t="s">
        <v>4334</v>
      </c>
      <c r="E880" s="46" t="s">
        <v>670</v>
      </c>
      <c r="F880" s="66" t="s">
        <v>3510</v>
      </c>
      <c r="G880" s="48" t="s">
        <v>3159</v>
      </c>
      <c r="H880" s="59" t="s">
        <v>3203</v>
      </c>
      <c r="I880" s="66"/>
      <c r="M880" s="52"/>
      <c r="N880" s="153"/>
      <c r="R880" s="52"/>
      <c r="S880" s="153"/>
    </row>
    <row r="881" spans="2:19" ht="19.5" customHeight="1">
      <c r="B881" s="44">
        <f t="shared" si="44"/>
        <v>875</v>
      </c>
      <c r="C881" s="75"/>
      <c r="D881" s="45"/>
      <c r="E881" s="51" t="s">
        <v>1644</v>
      </c>
      <c r="F881" s="66" t="s">
        <v>3510</v>
      </c>
      <c r="G881" s="60" t="s">
        <v>3314</v>
      </c>
      <c r="H881" s="58" t="s">
        <v>3233</v>
      </c>
      <c r="I881" s="66"/>
      <c r="M881" s="52"/>
      <c r="N881" s="153"/>
      <c r="R881" s="52"/>
      <c r="S881" s="153"/>
    </row>
    <row r="882" spans="2:19" ht="19.5" customHeight="1">
      <c r="B882" s="44">
        <f t="shared" si="44"/>
        <v>876</v>
      </c>
      <c r="C882" s="75"/>
      <c r="D882" s="45"/>
      <c r="E882" s="51" t="s">
        <v>159</v>
      </c>
      <c r="F882" s="66" t="s">
        <v>3511</v>
      </c>
      <c r="G882" s="48" t="s">
        <v>1018</v>
      </c>
      <c r="H882" s="59" t="s">
        <v>3202</v>
      </c>
      <c r="I882" s="66"/>
      <c r="M882" s="52"/>
      <c r="N882" s="153"/>
      <c r="R882" s="52"/>
      <c r="S882" s="153"/>
    </row>
    <row r="883" spans="2:19" ht="19.5" customHeight="1">
      <c r="B883" s="44">
        <f t="shared" si="44"/>
        <v>877</v>
      </c>
      <c r="C883" s="75">
        <v>3</v>
      </c>
      <c r="D883" s="69" t="s">
        <v>4107</v>
      </c>
      <c r="E883" s="46" t="s">
        <v>478</v>
      </c>
      <c r="F883" s="66" t="s">
        <v>3511</v>
      </c>
      <c r="G883" s="60" t="s">
        <v>2160</v>
      </c>
      <c r="H883" s="58" t="s">
        <v>3676</v>
      </c>
      <c r="I883" s="66"/>
      <c r="M883" s="52"/>
      <c r="N883" s="153"/>
      <c r="R883" s="52"/>
      <c r="S883" s="153"/>
    </row>
    <row r="884" spans="2:19" ht="19.5" customHeight="1">
      <c r="B884" s="44">
        <f t="shared" si="44"/>
        <v>878</v>
      </c>
      <c r="C884" s="75"/>
      <c r="D884" s="45"/>
      <c r="E884" s="51" t="s">
        <v>1645</v>
      </c>
      <c r="F884" s="66" t="s">
        <v>3511</v>
      </c>
      <c r="G884" s="48" t="s">
        <v>21</v>
      </c>
      <c r="H884" s="58" t="s">
        <v>3184</v>
      </c>
      <c r="I884" s="66"/>
      <c r="M884" s="52"/>
      <c r="N884" s="153"/>
      <c r="R884" s="52"/>
      <c r="S884" s="153"/>
    </row>
    <row r="885" spans="2:19" ht="19.5" customHeight="1">
      <c r="B885" s="44">
        <f t="shared" si="44"/>
        <v>879</v>
      </c>
      <c r="C885" s="75">
        <v>5</v>
      </c>
      <c r="D885" s="69" t="s">
        <v>4615</v>
      </c>
      <c r="E885" s="46" t="s">
        <v>846</v>
      </c>
      <c r="F885" s="66" t="s">
        <v>3511</v>
      </c>
      <c r="G885" s="48" t="s">
        <v>3183</v>
      </c>
      <c r="H885" s="58" t="s">
        <v>3185</v>
      </c>
      <c r="I885" s="66"/>
      <c r="M885" s="52"/>
      <c r="N885" s="153"/>
      <c r="R885" s="52"/>
      <c r="S885" s="153"/>
    </row>
    <row r="886" spans="2:19" ht="19.5" customHeight="1">
      <c r="B886" s="44">
        <f t="shared" si="44"/>
        <v>880</v>
      </c>
      <c r="C886" s="75"/>
      <c r="D886" s="45"/>
      <c r="E886" s="51" t="s">
        <v>1646</v>
      </c>
      <c r="F886" s="66" t="s">
        <v>3511</v>
      </c>
      <c r="G886" s="48" t="s">
        <v>2</v>
      </c>
      <c r="H886" s="56" t="s">
        <v>3220</v>
      </c>
      <c r="I886" s="66"/>
      <c r="M886" s="52"/>
      <c r="N886" s="153"/>
      <c r="R886" s="52"/>
      <c r="S886" s="153"/>
    </row>
    <row r="887" spans="2:19" ht="19.5" customHeight="1">
      <c r="B887" s="44">
        <f t="shared" si="44"/>
        <v>881</v>
      </c>
      <c r="C887" s="75"/>
      <c r="D887" s="45"/>
      <c r="E887" s="51" t="s">
        <v>1647</v>
      </c>
      <c r="F887" s="66" t="s">
        <v>3511</v>
      </c>
      <c r="G887" s="48" t="s">
        <v>40</v>
      </c>
      <c r="H887" s="58" t="s">
        <v>3193</v>
      </c>
      <c r="I887" s="66"/>
      <c r="M887" s="52"/>
      <c r="N887" s="153"/>
      <c r="R887" s="52"/>
      <c r="S887" s="153"/>
    </row>
    <row r="888" spans="2:19" ht="19.5" customHeight="1">
      <c r="B888" s="44">
        <f t="shared" si="44"/>
        <v>882</v>
      </c>
      <c r="C888" s="75">
        <v>6</v>
      </c>
      <c r="D888" s="69" t="s">
        <v>4752</v>
      </c>
      <c r="E888" s="46" t="s">
        <v>997</v>
      </c>
      <c r="F888" s="66" t="s">
        <v>3511</v>
      </c>
      <c r="G888" s="48" t="s">
        <v>72</v>
      </c>
      <c r="H888" s="58" t="s">
        <v>3191</v>
      </c>
      <c r="I888" s="66"/>
      <c r="M888" s="52"/>
      <c r="N888" s="153"/>
      <c r="R888" s="52"/>
      <c r="S888" s="153"/>
    </row>
    <row r="889" spans="2:19" ht="19.5" customHeight="1">
      <c r="B889" s="44">
        <f t="shared" si="44"/>
        <v>883</v>
      </c>
      <c r="C889" s="75">
        <v>6</v>
      </c>
      <c r="D889" s="69" t="s">
        <v>4753</v>
      </c>
      <c r="E889" s="46" t="s">
        <v>998</v>
      </c>
      <c r="F889" s="66" t="s">
        <v>3512</v>
      </c>
      <c r="G889" s="60" t="s">
        <v>2160</v>
      </c>
      <c r="H889" s="58" t="s">
        <v>3676</v>
      </c>
      <c r="I889" s="66"/>
      <c r="M889" s="52"/>
      <c r="N889" s="153"/>
      <c r="R889" s="52"/>
      <c r="S889" s="153"/>
    </row>
    <row r="890" spans="2:19" ht="19.5" customHeight="1">
      <c r="B890" s="44">
        <f t="shared" si="44"/>
        <v>884</v>
      </c>
      <c r="C890" s="75"/>
      <c r="D890" s="45"/>
      <c r="E890" s="51" t="s">
        <v>1648</v>
      </c>
      <c r="F890" s="66" t="s">
        <v>3512</v>
      </c>
      <c r="G890" s="48" t="s">
        <v>3166</v>
      </c>
      <c r="H890" s="59" t="s">
        <v>3195</v>
      </c>
      <c r="I890" s="66"/>
      <c r="M890" s="52"/>
      <c r="N890" s="153"/>
      <c r="R890" s="52"/>
      <c r="S890" s="153"/>
    </row>
    <row r="891" spans="2:19" ht="19.5" customHeight="1">
      <c r="B891" s="44">
        <f t="shared" si="44"/>
        <v>885</v>
      </c>
      <c r="C891" s="75">
        <v>3</v>
      </c>
      <c r="D891" s="69" t="s">
        <v>4034</v>
      </c>
      <c r="E891" s="46" t="s">
        <v>479</v>
      </c>
      <c r="F891" s="66" t="s">
        <v>3512</v>
      </c>
      <c r="G891" s="60" t="s">
        <v>3745</v>
      </c>
      <c r="H891" s="58" t="s">
        <v>3744</v>
      </c>
      <c r="I891" s="66"/>
      <c r="M891" s="52"/>
      <c r="N891" s="153"/>
      <c r="R891" s="52"/>
      <c r="S891" s="153"/>
    </row>
    <row r="892" spans="2:19" ht="19.5" customHeight="1">
      <c r="B892" s="44">
        <f t="shared" si="44"/>
        <v>886</v>
      </c>
      <c r="C892" s="75"/>
      <c r="D892" s="45"/>
      <c r="E892" s="51" t="s">
        <v>1227</v>
      </c>
      <c r="F892" s="66" t="s">
        <v>3512</v>
      </c>
      <c r="G892" s="60" t="s">
        <v>1227</v>
      </c>
      <c r="H892" s="58" t="s">
        <v>3308</v>
      </c>
      <c r="I892" s="66"/>
      <c r="M892" s="52"/>
      <c r="N892" s="153"/>
      <c r="R892" s="52"/>
      <c r="S892" s="153"/>
    </row>
    <row r="893" spans="2:19" ht="19.5" customHeight="1">
      <c r="B893" s="44">
        <f t="shared" si="44"/>
        <v>887</v>
      </c>
      <c r="C893" s="75"/>
      <c r="D893" s="45"/>
      <c r="E893" s="51" t="s">
        <v>1649</v>
      </c>
      <c r="F893" s="66" t="s">
        <v>3512</v>
      </c>
      <c r="G893" s="48" t="s">
        <v>3159</v>
      </c>
      <c r="H893" s="59" t="s">
        <v>3203</v>
      </c>
      <c r="I893" s="66"/>
      <c r="M893" s="52"/>
      <c r="N893" s="153"/>
      <c r="R893" s="52"/>
      <c r="S893" s="153"/>
    </row>
    <row r="894" spans="2:19" ht="19.5" customHeight="1">
      <c r="B894" s="44">
        <f t="shared" si="44"/>
        <v>888</v>
      </c>
      <c r="C894" s="75">
        <v>4</v>
      </c>
      <c r="D894" s="69" t="s">
        <v>4335</v>
      </c>
      <c r="E894" s="46" t="s">
        <v>671</v>
      </c>
      <c r="F894" s="66" t="s">
        <v>3512</v>
      </c>
      <c r="G894" s="48" t="s">
        <v>21</v>
      </c>
      <c r="H894" s="58" t="s">
        <v>3184</v>
      </c>
      <c r="I894" s="66"/>
      <c r="M894" s="52"/>
      <c r="N894" s="153"/>
      <c r="R894" s="52"/>
      <c r="S894" s="153"/>
    </row>
    <row r="895" spans="2:19" ht="19.5" customHeight="1">
      <c r="B895" s="44">
        <f t="shared" si="44"/>
        <v>889</v>
      </c>
      <c r="C895" s="75">
        <v>6</v>
      </c>
      <c r="D895" s="69" t="s">
        <v>4754</v>
      </c>
      <c r="E895" s="46" t="s">
        <v>999</v>
      </c>
      <c r="F895" s="66" t="s">
        <v>3512</v>
      </c>
      <c r="G895" s="48" t="s">
        <v>3179</v>
      </c>
      <c r="H895" s="58" t="s">
        <v>3189</v>
      </c>
      <c r="I895" s="66"/>
      <c r="M895" s="52"/>
      <c r="N895" s="153"/>
      <c r="R895" s="52"/>
      <c r="S895" s="153"/>
    </row>
    <row r="896" spans="2:19" ht="19.5" customHeight="1">
      <c r="B896" s="44">
        <f t="shared" si="44"/>
        <v>890</v>
      </c>
      <c r="C896" s="75">
        <v>3</v>
      </c>
      <c r="D896" s="69" t="s">
        <v>4108</v>
      </c>
      <c r="E896" s="46" t="s">
        <v>480</v>
      </c>
      <c r="F896" s="66" t="s">
        <v>3512</v>
      </c>
      <c r="G896" s="48" t="s">
        <v>3183</v>
      </c>
      <c r="H896" s="58" t="s">
        <v>3185</v>
      </c>
      <c r="I896" s="66"/>
      <c r="M896" s="52"/>
      <c r="N896" s="153"/>
      <c r="R896" s="52"/>
      <c r="S896" s="153"/>
    </row>
    <row r="897" spans="2:19" ht="19.5" customHeight="1">
      <c r="B897" s="44">
        <f t="shared" si="44"/>
        <v>891</v>
      </c>
      <c r="C897" s="75">
        <v>2</v>
      </c>
      <c r="D897" s="69" t="s">
        <v>3940</v>
      </c>
      <c r="E897" s="46" t="s">
        <v>343</v>
      </c>
      <c r="F897" s="66" t="s">
        <v>3512</v>
      </c>
      <c r="G897" s="48" t="s">
        <v>3159</v>
      </c>
      <c r="H897" s="59" t="s">
        <v>3203</v>
      </c>
      <c r="I897" s="66"/>
      <c r="M897" s="52"/>
      <c r="N897" s="153"/>
      <c r="R897" s="52"/>
      <c r="S897" s="153"/>
    </row>
    <row r="898" spans="2:19" ht="19.5" customHeight="1">
      <c r="B898" s="44">
        <f t="shared" si="44"/>
        <v>892</v>
      </c>
      <c r="C898" s="75"/>
      <c r="D898" s="45"/>
      <c r="E898" s="51" t="s">
        <v>1650</v>
      </c>
      <c r="F898" s="66" t="s">
        <v>3512</v>
      </c>
      <c r="G898" s="60" t="s">
        <v>3833</v>
      </c>
      <c r="H898" s="58" t="s">
        <v>3832</v>
      </c>
      <c r="I898" s="66"/>
      <c r="M898" s="52"/>
      <c r="N898" s="153"/>
      <c r="R898" s="52"/>
      <c r="S898" s="153"/>
    </row>
    <row r="899" spans="2:19" ht="19.5" customHeight="1">
      <c r="B899" s="44">
        <f t="shared" si="44"/>
        <v>893</v>
      </c>
      <c r="C899" s="75">
        <v>5</v>
      </c>
      <c r="D899" s="69" t="s">
        <v>4616</v>
      </c>
      <c r="E899" s="46" t="s">
        <v>847</v>
      </c>
      <c r="F899" s="66" t="s">
        <v>3512</v>
      </c>
      <c r="G899" s="47" t="s">
        <v>3178</v>
      </c>
      <c r="H899" s="56" t="s">
        <v>3226</v>
      </c>
      <c r="I899" s="66"/>
      <c r="M899" s="52"/>
      <c r="N899" s="153"/>
      <c r="R899" s="52"/>
      <c r="S899" s="153"/>
    </row>
    <row r="900" spans="2:19" ht="19.5" customHeight="1">
      <c r="B900" s="44">
        <f t="shared" si="44"/>
        <v>894</v>
      </c>
      <c r="C900" s="75"/>
      <c r="D900" s="45"/>
      <c r="E900" s="51" t="s">
        <v>1651</v>
      </c>
      <c r="F900" s="66" t="s">
        <v>3512</v>
      </c>
      <c r="G900" s="48" t="s">
        <v>3349</v>
      </c>
      <c r="H900" s="59" t="s">
        <v>3350</v>
      </c>
      <c r="I900" s="66"/>
      <c r="M900" s="52"/>
      <c r="N900" s="153"/>
      <c r="R900" s="52"/>
      <c r="S900" s="153"/>
    </row>
    <row r="901" spans="2:19" ht="19.5" customHeight="1">
      <c r="B901" s="44">
        <f t="shared" si="44"/>
        <v>895</v>
      </c>
      <c r="C901" s="75">
        <v>3</v>
      </c>
      <c r="D901" s="69" t="s">
        <v>4109</v>
      </c>
      <c r="E901" s="46" t="s">
        <v>481</v>
      </c>
      <c r="F901" s="66" t="s">
        <v>3512</v>
      </c>
      <c r="G901" s="48" t="s">
        <v>28</v>
      </c>
      <c r="H901" s="59" t="s">
        <v>3209</v>
      </c>
      <c r="I901" s="66"/>
      <c r="M901" s="52"/>
      <c r="N901" s="153"/>
      <c r="R901" s="52"/>
      <c r="S901" s="153"/>
    </row>
    <row r="902" spans="2:19" ht="19.5" customHeight="1">
      <c r="B902" s="44">
        <f t="shared" si="44"/>
        <v>896</v>
      </c>
      <c r="C902" s="75"/>
      <c r="D902" s="45"/>
      <c r="E902" s="51" t="s">
        <v>1652</v>
      </c>
      <c r="F902" s="66" t="s">
        <v>3512</v>
      </c>
      <c r="G902" s="60" t="s">
        <v>3323</v>
      </c>
      <c r="H902" s="58" t="s">
        <v>3322</v>
      </c>
      <c r="I902" s="66"/>
      <c r="M902" s="52"/>
      <c r="N902" s="153"/>
      <c r="R902" s="52"/>
      <c r="S902" s="153"/>
    </row>
    <row r="903" spans="2:19" ht="19.5" customHeight="1">
      <c r="B903" s="44">
        <f t="shared" ref="B903:B966" si="45">ROW()-6</f>
        <v>897</v>
      </c>
      <c r="C903" s="75">
        <v>3</v>
      </c>
      <c r="D903" s="69" t="s">
        <v>4110</v>
      </c>
      <c r="E903" s="46" t="s">
        <v>259</v>
      </c>
      <c r="F903" s="66" t="s">
        <v>3512</v>
      </c>
      <c r="G903" s="48" t="s">
        <v>3247</v>
      </c>
      <c r="H903" s="56" t="s">
        <v>3219</v>
      </c>
      <c r="I903" s="66"/>
      <c r="M903" s="52"/>
      <c r="N903" s="153"/>
      <c r="R903" s="52"/>
      <c r="S903" s="153"/>
    </row>
    <row r="904" spans="2:19" ht="19.5" customHeight="1">
      <c r="B904" s="44">
        <f t="shared" si="45"/>
        <v>898</v>
      </c>
      <c r="C904" s="75">
        <v>2</v>
      </c>
      <c r="D904" s="69" t="s">
        <v>4023</v>
      </c>
      <c r="E904" s="46" t="s">
        <v>344</v>
      </c>
      <c r="F904" s="66" t="s">
        <v>3512</v>
      </c>
      <c r="G904" s="48" t="s">
        <v>3207</v>
      </c>
      <c r="H904" s="59" t="s">
        <v>3208</v>
      </c>
      <c r="I904" s="66"/>
      <c r="M904" s="52"/>
      <c r="N904" s="153"/>
      <c r="R904" s="52"/>
      <c r="S904" s="153"/>
    </row>
    <row r="905" spans="2:19" ht="19.5" customHeight="1">
      <c r="B905" s="44">
        <f t="shared" si="45"/>
        <v>899</v>
      </c>
      <c r="C905" s="75">
        <v>6</v>
      </c>
      <c r="D905" s="69" t="s">
        <v>4755</v>
      </c>
      <c r="E905" s="46" t="s">
        <v>1000</v>
      </c>
      <c r="F905" s="66" t="s">
        <v>3512</v>
      </c>
      <c r="G905" s="51" t="s">
        <v>4526</v>
      </c>
      <c r="H905" s="58" t="s">
        <v>4525</v>
      </c>
      <c r="I905" s="66"/>
      <c r="M905" s="52"/>
      <c r="N905" s="153"/>
      <c r="R905" s="52"/>
      <c r="S905" s="153"/>
    </row>
    <row r="906" spans="2:19" ht="19.5" customHeight="1">
      <c r="B906" s="44">
        <f t="shared" si="45"/>
        <v>900</v>
      </c>
      <c r="C906" s="75">
        <v>6</v>
      </c>
      <c r="D906" s="69" t="s">
        <v>4391</v>
      </c>
      <c r="E906" s="46" t="s">
        <v>1001</v>
      </c>
      <c r="F906" s="66" t="s">
        <v>3512</v>
      </c>
      <c r="G906" s="60" t="s">
        <v>455</v>
      </c>
      <c r="H906" s="58" t="s">
        <v>3355</v>
      </c>
      <c r="I906" s="66"/>
      <c r="M906" s="52"/>
      <c r="N906" s="153"/>
      <c r="R906" s="52"/>
      <c r="S906" s="153"/>
    </row>
    <row r="907" spans="2:19" ht="19.5" customHeight="1">
      <c r="B907" s="44">
        <f t="shared" si="45"/>
        <v>901</v>
      </c>
      <c r="C907" s="75">
        <v>3</v>
      </c>
      <c r="D907" s="69" t="s">
        <v>4111</v>
      </c>
      <c r="E907" s="46" t="s">
        <v>482</v>
      </c>
      <c r="F907" s="66" t="s">
        <v>3512</v>
      </c>
      <c r="G907" s="60" t="s">
        <v>3268</v>
      </c>
      <c r="H907" s="58" t="s">
        <v>3267</v>
      </c>
      <c r="I907" s="66"/>
      <c r="M907" s="52"/>
      <c r="N907" s="153"/>
      <c r="R907" s="52"/>
      <c r="S907" s="153"/>
    </row>
    <row r="908" spans="2:19" ht="19.5" customHeight="1">
      <c r="B908" s="44">
        <f t="shared" si="45"/>
        <v>902</v>
      </c>
      <c r="C908" s="75"/>
      <c r="D908" s="45"/>
      <c r="E908" s="51" t="s">
        <v>1653</v>
      </c>
      <c r="F908" s="66" t="s">
        <v>3512</v>
      </c>
      <c r="G908" s="48" t="s">
        <v>350</v>
      </c>
      <c r="H908" s="58" t="s">
        <v>3186</v>
      </c>
      <c r="I908" s="66"/>
      <c r="M908" s="52"/>
      <c r="N908" s="153"/>
      <c r="R908" s="52"/>
      <c r="S908" s="153"/>
    </row>
    <row r="909" spans="2:19" ht="19.5" customHeight="1">
      <c r="B909" s="44">
        <f t="shared" si="45"/>
        <v>903</v>
      </c>
      <c r="C909" s="75"/>
      <c r="D909" s="45"/>
      <c r="E909" s="51" t="s">
        <v>1654</v>
      </c>
      <c r="F909" s="66" t="s">
        <v>3512</v>
      </c>
      <c r="G909" s="60" t="s">
        <v>2816</v>
      </c>
      <c r="H909" s="58" t="s">
        <v>3734</v>
      </c>
      <c r="I909" s="66"/>
      <c r="M909" s="52"/>
      <c r="N909" s="153"/>
      <c r="R909" s="52"/>
      <c r="S909" s="153"/>
    </row>
    <row r="910" spans="2:19" ht="19.5" customHeight="1">
      <c r="B910" s="44">
        <f t="shared" si="45"/>
        <v>904</v>
      </c>
      <c r="C910" s="75"/>
      <c r="D910" s="45"/>
      <c r="E910" s="51" t="s">
        <v>1655</v>
      </c>
      <c r="F910" s="66" t="s">
        <v>3512</v>
      </c>
      <c r="G910" s="60" t="s">
        <v>2816</v>
      </c>
      <c r="H910" s="58" t="s">
        <v>3734</v>
      </c>
      <c r="I910" s="66"/>
      <c r="M910" s="52"/>
      <c r="N910" s="153"/>
      <c r="R910" s="52"/>
      <c r="S910" s="153"/>
    </row>
    <row r="911" spans="2:19" ht="19.5" customHeight="1">
      <c r="B911" s="44">
        <f t="shared" si="45"/>
        <v>905</v>
      </c>
      <c r="C911" s="75"/>
      <c r="D911" s="45"/>
      <c r="E911" s="51" t="s">
        <v>1656</v>
      </c>
      <c r="F911" s="66" t="s">
        <v>3512</v>
      </c>
      <c r="G911" s="60" t="s">
        <v>3336</v>
      </c>
      <c r="H911" s="58" t="s">
        <v>3335</v>
      </c>
      <c r="I911" s="66"/>
      <c r="M911" s="52"/>
      <c r="N911" s="153"/>
      <c r="R911" s="52"/>
      <c r="S911" s="153"/>
    </row>
    <row r="912" spans="2:19" ht="19.5" customHeight="1">
      <c r="B912" s="44">
        <f t="shared" si="45"/>
        <v>906</v>
      </c>
      <c r="C912" s="75"/>
      <c r="D912" s="45"/>
      <c r="E912" s="51" t="s">
        <v>260</v>
      </c>
      <c r="F912" s="66" t="s">
        <v>3512</v>
      </c>
      <c r="G912" s="48" t="s">
        <v>592</v>
      </c>
      <c r="H912" s="59" t="s">
        <v>3194</v>
      </c>
      <c r="I912" s="66"/>
      <c r="M912" s="52"/>
      <c r="N912" s="153"/>
      <c r="R912" s="52"/>
      <c r="S912" s="153"/>
    </row>
    <row r="913" spans="2:19" ht="19.5" customHeight="1">
      <c r="B913" s="44">
        <f t="shared" si="45"/>
        <v>907</v>
      </c>
      <c r="C913" s="75">
        <v>1</v>
      </c>
      <c r="D913" s="69" t="s">
        <v>3784</v>
      </c>
      <c r="E913" s="46" t="s">
        <v>34</v>
      </c>
      <c r="F913" s="66" t="s">
        <v>3513</v>
      </c>
      <c r="G913" s="60" t="s">
        <v>34</v>
      </c>
      <c r="H913" s="58" t="s">
        <v>3342</v>
      </c>
      <c r="I913" s="66"/>
      <c r="M913" s="52"/>
      <c r="N913" s="153"/>
      <c r="R913" s="52"/>
      <c r="S913" s="153"/>
    </row>
    <row r="914" spans="2:19" ht="19.5" customHeight="1">
      <c r="B914" s="44">
        <f t="shared" si="45"/>
        <v>908</v>
      </c>
      <c r="C914" s="75"/>
      <c r="D914" s="45"/>
      <c r="E914" s="51" t="s">
        <v>1657</v>
      </c>
      <c r="F914" s="66" t="s">
        <v>3513</v>
      </c>
      <c r="G914" s="48" t="s">
        <v>3167</v>
      </c>
      <c r="H914" s="56" t="s">
        <v>3215</v>
      </c>
      <c r="I914" s="66"/>
      <c r="M914" s="52"/>
      <c r="N914" s="153"/>
      <c r="R914" s="52"/>
      <c r="S914" s="153"/>
    </row>
    <row r="915" spans="2:19" ht="19.5" customHeight="1">
      <c r="B915" s="44">
        <f t="shared" si="45"/>
        <v>909</v>
      </c>
      <c r="C915" s="75"/>
      <c r="D915" s="45"/>
      <c r="E915" s="51" t="s">
        <v>1658</v>
      </c>
      <c r="F915" s="66" t="s">
        <v>3513</v>
      </c>
      <c r="G915" s="60" t="s">
        <v>3290</v>
      </c>
      <c r="H915" s="58" t="s">
        <v>3289</v>
      </c>
      <c r="I915" s="66"/>
      <c r="M915" s="52"/>
      <c r="N915" s="153"/>
      <c r="R915" s="52"/>
      <c r="S915" s="153"/>
    </row>
    <row r="916" spans="2:19" ht="19.5" customHeight="1">
      <c r="B916" s="44">
        <f t="shared" si="45"/>
        <v>910</v>
      </c>
      <c r="C916" s="75">
        <v>3</v>
      </c>
      <c r="D916" s="69" t="s">
        <v>4112</v>
      </c>
      <c r="E916" s="46" t="s">
        <v>220</v>
      </c>
      <c r="F916" s="66" t="s">
        <v>3513</v>
      </c>
      <c r="G916" s="48" t="s">
        <v>40</v>
      </c>
      <c r="H916" s="58" t="s">
        <v>3193</v>
      </c>
      <c r="I916" s="66"/>
      <c r="M916" s="52"/>
      <c r="N916" s="153"/>
      <c r="R916" s="52"/>
      <c r="S916" s="153"/>
    </row>
    <row r="917" spans="2:19" ht="19.5" customHeight="1">
      <c r="B917" s="44">
        <f t="shared" si="45"/>
        <v>911</v>
      </c>
      <c r="C917" s="75"/>
      <c r="D917" s="45"/>
      <c r="E917" s="51" t="s">
        <v>1659</v>
      </c>
      <c r="F917" s="66" t="s">
        <v>3513</v>
      </c>
      <c r="G917" s="48" t="s">
        <v>72</v>
      </c>
      <c r="H917" s="58" t="s">
        <v>3191</v>
      </c>
      <c r="I917" s="66"/>
      <c r="M917" s="52"/>
      <c r="N917" s="153"/>
      <c r="R917" s="52"/>
      <c r="S917" s="153"/>
    </row>
    <row r="918" spans="2:19" ht="19.5" customHeight="1">
      <c r="B918" s="44">
        <f t="shared" si="45"/>
        <v>912</v>
      </c>
      <c r="C918" s="75">
        <v>3</v>
      </c>
      <c r="D918" s="69" t="s">
        <v>4113</v>
      </c>
      <c r="E918" s="46" t="s">
        <v>483</v>
      </c>
      <c r="F918" s="66" t="s">
        <v>3513</v>
      </c>
      <c r="G918" s="60" t="s">
        <v>412</v>
      </c>
      <c r="H918" s="58" t="s">
        <v>3834</v>
      </c>
      <c r="I918" s="66"/>
      <c r="M918" s="52"/>
      <c r="N918" s="153"/>
      <c r="R918" s="52"/>
      <c r="S918" s="153"/>
    </row>
    <row r="919" spans="2:19" ht="19.5" customHeight="1">
      <c r="B919" s="44">
        <f t="shared" si="45"/>
        <v>913</v>
      </c>
      <c r="C919" s="75">
        <v>6</v>
      </c>
      <c r="D919" s="69" t="s">
        <v>4370</v>
      </c>
      <c r="E919" s="46" t="s">
        <v>160</v>
      </c>
      <c r="F919" s="66" t="s">
        <v>3513</v>
      </c>
      <c r="G919" s="48" t="s">
        <v>3168</v>
      </c>
      <c r="H919" s="56" t="s">
        <v>3228</v>
      </c>
      <c r="I919" s="66"/>
      <c r="M919" s="52"/>
      <c r="N919" s="153"/>
      <c r="R919" s="52"/>
      <c r="S919" s="153"/>
    </row>
    <row r="920" spans="2:19" ht="19.5" customHeight="1">
      <c r="B920" s="44">
        <f t="shared" si="45"/>
        <v>914</v>
      </c>
      <c r="C920" s="75"/>
      <c r="D920" s="45"/>
      <c r="E920" s="51" t="s">
        <v>161</v>
      </c>
      <c r="F920" s="66" t="s">
        <v>3513</v>
      </c>
      <c r="G920" s="48" t="s">
        <v>3167</v>
      </c>
      <c r="H920" s="56" t="s">
        <v>3215</v>
      </c>
      <c r="I920" s="66"/>
      <c r="M920" s="52"/>
      <c r="N920" s="153"/>
      <c r="R920" s="52"/>
      <c r="S920" s="153"/>
    </row>
    <row r="921" spans="2:19" ht="19.5" customHeight="1">
      <c r="B921" s="44">
        <f t="shared" si="45"/>
        <v>915</v>
      </c>
      <c r="C921" s="75"/>
      <c r="D921" s="45"/>
      <c r="E921" s="51" t="s">
        <v>1660</v>
      </c>
      <c r="F921" s="66" t="s">
        <v>3513</v>
      </c>
      <c r="G921" s="47" t="s">
        <v>15</v>
      </c>
      <c r="H921" s="56" t="s">
        <v>3227</v>
      </c>
      <c r="I921" s="66"/>
      <c r="M921" s="52"/>
      <c r="N921" s="153"/>
      <c r="R921" s="52"/>
      <c r="S921" s="153"/>
    </row>
    <row r="922" spans="2:19" ht="19.5" customHeight="1">
      <c r="B922" s="44">
        <f t="shared" si="45"/>
        <v>916</v>
      </c>
      <c r="C922" s="75"/>
      <c r="D922" s="45"/>
      <c r="E922" s="51" t="s">
        <v>261</v>
      </c>
      <c r="F922" s="66" t="s">
        <v>3513</v>
      </c>
      <c r="G922" s="60" t="s">
        <v>18</v>
      </c>
      <c r="H922" s="58" t="s">
        <v>3326</v>
      </c>
      <c r="I922" s="66"/>
      <c r="M922" s="52"/>
      <c r="N922" s="153"/>
      <c r="R922" s="52"/>
      <c r="S922" s="153"/>
    </row>
    <row r="923" spans="2:19" ht="19.5" customHeight="1">
      <c r="B923" s="44">
        <f t="shared" si="45"/>
        <v>917</v>
      </c>
      <c r="C923" s="75">
        <v>6</v>
      </c>
      <c r="D923" s="69" t="s">
        <v>4756</v>
      </c>
      <c r="E923" s="46" t="s">
        <v>1002</v>
      </c>
      <c r="F923" s="66" t="s">
        <v>3513</v>
      </c>
      <c r="G923" s="48" t="s">
        <v>28</v>
      </c>
      <c r="H923" s="59" t="s">
        <v>3209</v>
      </c>
      <c r="I923" s="66"/>
      <c r="M923" s="52"/>
      <c r="N923" s="153"/>
      <c r="R923" s="52"/>
      <c r="S923" s="153"/>
    </row>
    <row r="924" spans="2:19" ht="19.5" customHeight="1">
      <c r="B924" s="44">
        <f t="shared" si="45"/>
        <v>918</v>
      </c>
      <c r="C924" s="75"/>
      <c r="D924" s="45"/>
      <c r="E924" s="51" t="s">
        <v>1661</v>
      </c>
      <c r="F924" s="66" t="s">
        <v>3514</v>
      </c>
      <c r="G924" s="60" t="s">
        <v>2160</v>
      </c>
      <c r="H924" s="58" t="s">
        <v>3676</v>
      </c>
      <c r="I924" s="66"/>
      <c r="M924" s="52"/>
      <c r="N924" s="153"/>
      <c r="R924" s="52"/>
      <c r="S924" s="153"/>
    </row>
    <row r="925" spans="2:19" ht="19.5" customHeight="1">
      <c r="B925" s="44">
        <f t="shared" si="45"/>
        <v>919</v>
      </c>
      <c r="C925" s="75">
        <v>4</v>
      </c>
      <c r="D925" s="69" t="s">
        <v>4336</v>
      </c>
      <c r="E925" s="46" t="s">
        <v>672</v>
      </c>
      <c r="F925" s="66" t="s">
        <v>3514</v>
      </c>
      <c r="G925" s="48" t="s">
        <v>3260</v>
      </c>
      <c r="H925" s="56" t="s">
        <v>3259</v>
      </c>
      <c r="I925" s="66"/>
      <c r="M925" s="52"/>
      <c r="N925" s="153"/>
      <c r="R925" s="52"/>
      <c r="S925" s="153"/>
    </row>
    <row r="926" spans="2:19" ht="19.5" customHeight="1">
      <c r="B926" s="44">
        <f t="shared" si="45"/>
        <v>920</v>
      </c>
      <c r="C926" s="75">
        <v>3</v>
      </c>
      <c r="D926" s="69" t="s">
        <v>4114</v>
      </c>
      <c r="E926" s="46" t="s">
        <v>262</v>
      </c>
      <c r="F926" s="66" t="s">
        <v>3514</v>
      </c>
      <c r="G926" s="48" t="s">
        <v>3179</v>
      </c>
      <c r="H926" s="58" t="s">
        <v>3189</v>
      </c>
      <c r="I926" s="66"/>
      <c r="M926" s="52"/>
      <c r="N926" s="153"/>
      <c r="R926" s="52"/>
      <c r="S926" s="153"/>
    </row>
    <row r="927" spans="2:19" ht="19.5" customHeight="1">
      <c r="B927" s="44">
        <f t="shared" si="45"/>
        <v>921</v>
      </c>
      <c r="C927" s="75"/>
      <c r="D927" s="45"/>
      <c r="E927" s="51" t="s">
        <v>1662</v>
      </c>
      <c r="F927" s="66" t="s">
        <v>3514</v>
      </c>
      <c r="G927" s="48" t="s">
        <v>3167</v>
      </c>
      <c r="H927" s="56" t="s">
        <v>3215</v>
      </c>
      <c r="I927" s="66"/>
      <c r="M927" s="52"/>
      <c r="N927" s="153"/>
      <c r="R927" s="52"/>
      <c r="S927" s="153"/>
    </row>
    <row r="928" spans="2:19" ht="19.5" customHeight="1">
      <c r="B928" s="44">
        <f t="shared" si="45"/>
        <v>922</v>
      </c>
      <c r="C928" s="75"/>
      <c r="D928" s="45"/>
      <c r="E928" s="51" t="s">
        <v>1663</v>
      </c>
      <c r="F928" s="66" t="s">
        <v>3514</v>
      </c>
      <c r="G928" s="51" t="s">
        <v>4528</v>
      </c>
      <c r="H928" s="58" t="s">
        <v>4527</v>
      </c>
      <c r="I928" s="66"/>
      <c r="M928" s="52"/>
      <c r="N928" s="153"/>
      <c r="R928" s="52"/>
      <c r="S928" s="153"/>
    </row>
    <row r="929" spans="2:19" ht="19.5" customHeight="1">
      <c r="B929" s="44">
        <f t="shared" si="45"/>
        <v>923</v>
      </c>
      <c r="C929" s="75">
        <v>6</v>
      </c>
      <c r="D929" s="69" t="s">
        <v>4757</v>
      </c>
      <c r="E929" s="46" t="s">
        <v>1003</v>
      </c>
      <c r="F929" s="66" t="s">
        <v>3514</v>
      </c>
      <c r="G929" s="48" t="s">
        <v>28</v>
      </c>
      <c r="H929" s="59" t="s">
        <v>3209</v>
      </c>
      <c r="I929" s="66"/>
      <c r="M929" s="52"/>
      <c r="N929" s="153"/>
      <c r="R929" s="52"/>
      <c r="S929" s="153"/>
    </row>
    <row r="930" spans="2:19" ht="19.5" customHeight="1">
      <c r="B930" s="44">
        <f t="shared" si="45"/>
        <v>924</v>
      </c>
      <c r="C930" s="75">
        <v>6</v>
      </c>
      <c r="D930" s="69" t="s">
        <v>4758</v>
      </c>
      <c r="E930" s="46" t="s">
        <v>1004</v>
      </c>
      <c r="F930" s="66" t="s">
        <v>3515</v>
      </c>
      <c r="G930" s="48" t="s">
        <v>63</v>
      </c>
      <c r="H930" s="58" t="s">
        <v>3188</v>
      </c>
      <c r="I930" s="66"/>
      <c r="M930" s="52"/>
      <c r="N930" s="153"/>
      <c r="R930" s="52"/>
      <c r="S930" s="153"/>
    </row>
    <row r="931" spans="2:19" ht="19.5" customHeight="1">
      <c r="B931" s="44">
        <f t="shared" si="45"/>
        <v>925</v>
      </c>
      <c r="C931" s="75"/>
      <c r="D931" s="45"/>
      <c r="E931" s="51" t="s">
        <v>1664</v>
      </c>
      <c r="F931" s="66" t="s">
        <v>3515</v>
      </c>
      <c r="G931" s="48" t="s">
        <v>3153</v>
      </c>
      <c r="H931" s="59" t="s">
        <v>3199</v>
      </c>
      <c r="I931" s="66"/>
      <c r="M931" s="52"/>
      <c r="N931" s="153"/>
      <c r="R931" s="52"/>
      <c r="S931" s="153"/>
    </row>
    <row r="932" spans="2:19" ht="19.5" customHeight="1">
      <c r="B932" s="44">
        <f t="shared" si="45"/>
        <v>926</v>
      </c>
      <c r="C932" s="75">
        <v>1</v>
      </c>
      <c r="D932" s="69" t="s">
        <v>3785</v>
      </c>
      <c r="E932" s="46" t="s">
        <v>35</v>
      </c>
      <c r="F932" s="66" t="s">
        <v>3516</v>
      </c>
      <c r="G932" s="48" t="s">
        <v>3161</v>
      </c>
      <c r="H932" s="56" t="s">
        <v>3242</v>
      </c>
      <c r="I932" s="66"/>
      <c r="M932" s="52"/>
      <c r="N932" s="153"/>
      <c r="R932" s="52"/>
      <c r="S932" s="153"/>
    </row>
    <row r="933" spans="2:19" ht="19.5" customHeight="1">
      <c r="B933" s="44">
        <f t="shared" si="45"/>
        <v>927</v>
      </c>
      <c r="C933" s="75">
        <v>5</v>
      </c>
      <c r="D933" s="69" t="s">
        <v>4617</v>
      </c>
      <c r="E933" s="46" t="s">
        <v>848</v>
      </c>
      <c r="F933" s="66" t="s">
        <v>3517</v>
      </c>
      <c r="G933" s="48" t="s">
        <v>3207</v>
      </c>
      <c r="H933" s="59" t="s">
        <v>3208</v>
      </c>
      <c r="I933" s="66"/>
      <c r="M933" s="52"/>
      <c r="N933" s="153"/>
      <c r="R933" s="52"/>
      <c r="S933" s="153"/>
    </row>
    <row r="934" spans="2:19" ht="19.5" customHeight="1">
      <c r="B934" s="44">
        <f t="shared" si="45"/>
        <v>928</v>
      </c>
      <c r="C934" s="75">
        <v>5</v>
      </c>
      <c r="D934" s="69" t="s">
        <v>4618</v>
      </c>
      <c r="E934" s="46" t="s">
        <v>849</v>
      </c>
      <c r="F934" s="66" t="s">
        <v>3517</v>
      </c>
      <c r="G934" s="48" t="s">
        <v>3168</v>
      </c>
      <c r="H934" s="56" t="s">
        <v>3228</v>
      </c>
      <c r="I934" s="66"/>
      <c r="M934" s="52"/>
      <c r="N934" s="153"/>
      <c r="R934" s="52"/>
      <c r="S934" s="153"/>
    </row>
    <row r="935" spans="2:19" ht="19.5" customHeight="1">
      <c r="B935" s="44">
        <f t="shared" si="45"/>
        <v>929</v>
      </c>
      <c r="C935" s="75"/>
      <c r="D935" s="45"/>
      <c r="E935" s="51" t="s">
        <v>1665</v>
      </c>
      <c r="F935" s="66" t="s">
        <v>3518</v>
      </c>
      <c r="G935" s="48" t="s">
        <v>40</v>
      </c>
      <c r="H935" s="58" t="s">
        <v>3193</v>
      </c>
      <c r="I935" s="66"/>
      <c r="M935" s="52"/>
      <c r="N935" s="153"/>
      <c r="R935" s="52"/>
      <c r="S935" s="153"/>
    </row>
    <row r="936" spans="2:19" ht="19.5" customHeight="1">
      <c r="B936" s="44">
        <f t="shared" si="45"/>
        <v>930</v>
      </c>
      <c r="C936" s="75">
        <v>2</v>
      </c>
      <c r="D936" s="69" t="s">
        <v>3941</v>
      </c>
      <c r="E936" s="46" t="s">
        <v>345</v>
      </c>
      <c r="F936" s="66" t="s">
        <v>3518</v>
      </c>
      <c r="G936" s="48" t="s">
        <v>65</v>
      </c>
      <c r="H936" s="58" t="s">
        <v>3187</v>
      </c>
      <c r="I936" s="66"/>
      <c r="M936" s="52"/>
      <c r="N936" s="153"/>
      <c r="R936" s="52"/>
      <c r="S936" s="153"/>
    </row>
    <row r="937" spans="2:19" ht="19.5" customHeight="1">
      <c r="B937" s="44">
        <f t="shared" si="45"/>
        <v>931</v>
      </c>
      <c r="C937" s="75"/>
      <c r="D937" s="45"/>
      <c r="E937" s="51" t="s">
        <v>1666</v>
      </c>
      <c r="F937" s="66" t="s">
        <v>3518</v>
      </c>
      <c r="G937" s="60" t="s">
        <v>75</v>
      </c>
      <c r="H937" s="58" t="s">
        <v>3302</v>
      </c>
      <c r="I937" s="66"/>
      <c r="M937" s="52"/>
      <c r="N937" s="153"/>
      <c r="R937" s="52"/>
      <c r="S937" s="153"/>
    </row>
    <row r="938" spans="2:19" ht="19.5" customHeight="1">
      <c r="B938" s="44">
        <f t="shared" si="45"/>
        <v>932</v>
      </c>
      <c r="C938" s="75"/>
      <c r="D938" s="45"/>
      <c r="E938" s="51" t="s">
        <v>1667</v>
      </c>
      <c r="F938" s="66" t="s">
        <v>3519</v>
      </c>
      <c r="G938" s="48" t="s">
        <v>65</v>
      </c>
      <c r="H938" s="58" t="s">
        <v>3187</v>
      </c>
      <c r="I938" s="66"/>
      <c r="M938" s="52"/>
      <c r="N938" s="153"/>
      <c r="R938" s="52"/>
      <c r="S938" s="153"/>
    </row>
    <row r="939" spans="2:19" ht="19.5" customHeight="1">
      <c r="B939" s="44">
        <f t="shared" si="45"/>
        <v>933</v>
      </c>
      <c r="C939" s="75"/>
      <c r="D939" s="45"/>
      <c r="E939" s="51" t="s">
        <v>1668</v>
      </c>
      <c r="F939" s="66" t="s">
        <v>3519</v>
      </c>
      <c r="G939" s="48" t="s">
        <v>3207</v>
      </c>
      <c r="H939" s="59" t="s">
        <v>3208</v>
      </c>
      <c r="I939" s="66"/>
      <c r="M939" s="52"/>
      <c r="N939" s="153"/>
      <c r="R939" s="52"/>
      <c r="S939" s="153"/>
    </row>
    <row r="940" spans="2:19" ht="19.5" customHeight="1">
      <c r="B940" s="44">
        <f t="shared" si="45"/>
        <v>934</v>
      </c>
      <c r="C940" s="75"/>
      <c r="D940" s="45"/>
      <c r="E940" s="51" t="s">
        <v>1669</v>
      </c>
      <c r="F940" s="66" t="s">
        <v>3519</v>
      </c>
      <c r="G940" s="60" t="s">
        <v>75</v>
      </c>
      <c r="H940" s="58" t="s">
        <v>3302</v>
      </c>
      <c r="I940" s="66"/>
      <c r="M940" s="52"/>
      <c r="N940" s="153"/>
      <c r="R940" s="52"/>
      <c r="S940" s="153"/>
    </row>
    <row r="941" spans="2:19" ht="19.5" customHeight="1">
      <c r="B941" s="44">
        <f t="shared" si="45"/>
        <v>935</v>
      </c>
      <c r="C941" s="75"/>
      <c r="D941" s="45"/>
      <c r="E941" s="51" t="s">
        <v>1670</v>
      </c>
      <c r="F941" s="66" t="s">
        <v>3519</v>
      </c>
      <c r="G941" s="60" t="s">
        <v>3347</v>
      </c>
      <c r="H941" s="58" t="s">
        <v>3346</v>
      </c>
      <c r="I941" s="66"/>
      <c r="M941" s="52"/>
      <c r="N941" s="153"/>
      <c r="R941" s="52"/>
      <c r="S941" s="153"/>
    </row>
    <row r="942" spans="2:19" ht="19.5" customHeight="1">
      <c r="B942" s="44">
        <f t="shared" si="45"/>
        <v>936</v>
      </c>
      <c r="C942" s="75"/>
      <c r="D942" s="45"/>
      <c r="E942" s="51" t="s">
        <v>1671</v>
      </c>
      <c r="F942" s="66" t="s">
        <v>3519</v>
      </c>
      <c r="G942" s="60" t="s">
        <v>3279</v>
      </c>
      <c r="H942" s="58" t="s">
        <v>3278</v>
      </c>
      <c r="I942" s="66"/>
      <c r="M942" s="52"/>
      <c r="N942" s="153"/>
      <c r="R942" s="52"/>
      <c r="S942" s="153"/>
    </row>
    <row r="943" spans="2:19" ht="19.5" customHeight="1">
      <c r="B943" s="44">
        <f t="shared" si="45"/>
        <v>937</v>
      </c>
      <c r="C943" s="75">
        <v>6</v>
      </c>
      <c r="D943" s="69" t="s">
        <v>4759</v>
      </c>
      <c r="E943" s="46" t="s">
        <v>1005</v>
      </c>
      <c r="F943" s="66" t="s">
        <v>3519</v>
      </c>
      <c r="G943" s="48" t="s">
        <v>28</v>
      </c>
      <c r="H943" s="59" t="s">
        <v>3209</v>
      </c>
      <c r="I943" s="66"/>
      <c r="M943" s="52"/>
      <c r="N943" s="153"/>
      <c r="R943" s="52"/>
      <c r="S943" s="153"/>
    </row>
    <row r="944" spans="2:19" ht="19.5" customHeight="1">
      <c r="B944" s="44">
        <f t="shared" si="45"/>
        <v>938</v>
      </c>
      <c r="C944" s="75"/>
      <c r="D944" s="45"/>
      <c r="E944" s="51" t="s">
        <v>1672</v>
      </c>
      <c r="F944" s="66" t="s">
        <v>3519</v>
      </c>
      <c r="G944" s="48" t="s">
        <v>3168</v>
      </c>
      <c r="H944" s="56" t="s">
        <v>3228</v>
      </c>
      <c r="I944" s="66"/>
      <c r="M944" s="52"/>
      <c r="N944" s="153"/>
      <c r="R944" s="52"/>
      <c r="S944" s="153"/>
    </row>
    <row r="945" spans="2:19" ht="19.5" customHeight="1">
      <c r="B945" s="44">
        <f t="shared" si="45"/>
        <v>939</v>
      </c>
      <c r="C945" s="75">
        <v>4</v>
      </c>
      <c r="D945" s="69" t="s">
        <v>4337</v>
      </c>
      <c r="E945" s="46" t="s">
        <v>673</v>
      </c>
      <c r="F945" s="66" t="s">
        <v>3519</v>
      </c>
      <c r="G945" s="60" t="s">
        <v>1202</v>
      </c>
      <c r="H945" s="58" t="s">
        <v>3288</v>
      </c>
      <c r="I945" s="66"/>
      <c r="M945" s="52"/>
      <c r="N945" s="153"/>
      <c r="R945" s="52"/>
      <c r="S945" s="153"/>
    </row>
    <row r="946" spans="2:19" ht="19.5" customHeight="1">
      <c r="B946" s="44">
        <f t="shared" si="45"/>
        <v>940</v>
      </c>
      <c r="C946" s="75">
        <v>5</v>
      </c>
      <c r="D946" s="69" t="s">
        <v>4619</v>
      </c>
      <c r="E946" s="46" t="s">
        <v>850</v>
      </c>
      <c r="F946" s="66" t="s">
        <v>3519</v>
      </c>
      <c r="G946" s="48" t="s">
        <v>3167</v>
      </c>
      <c r="H946" s="56" t="s">
        <v>3215</v>
      </c>
      <c r="I946" s="66"/>
      <c r="M946" s="52"/>
      <c r="N946" s="153"/>
      <c r="R946" s="52"/>
      <c r="S946" s="153"/>
    </row>
    <row r="947" spans="2:19" ht="19.5" customHeight="1">
      <c r="B947" s="44">
        <f t="shared" si="45"/>
        <v>941</v>
      </c>
      <c r="C947" s="75"/>
      <c r="D947" s="45"/>
      <c r="E947" s="51" t="s">
        <v>1673</v>
      </c>
      <c r="F947" s="66" t="s">
        <v>3519</v>
      </c>
      <c r="G947" s="48" t="s">
        <v>3167</v>
      </c>
      <c r="H947" s="56" t="s">
        <v>3215</v>
      </c>
      <c r="I947" s="66"/>
      <c r="M947" s="52"/>
      <c r="N947" s="153"/>
      <c r="R947" s="52"/>
      <c r="S947" s="153"/>
    </row>
    <row r="948" spans="2:19" ht="19.5" customHeight="1">
      <c r="B948" s="44">
        <f t="shared" si="45"/>
        <v>942</v>
      </c>
      <c r="C948" s="75"/>
      <c r="D948" s="45"/>
      <c r="E948" s="51" t="s">
        <v>1674</v>
      </c>
      <c r="F948" s="66" t="s">
        <v>3519</v>
      </c>
      <c r="G948" s="48" t="s">
        <v>3207</v>
      </c>
      <c r="H948" s="59" t="s">
        <v>3208</v>
      </c>
      <c r="I948" s="66"/>
      <c r="M948" s="52"/>
      <c r="N948" s="153"/>
      <c r="R948" s="52"/>
      <c r="S948" s="153"/>
    </row>
    <row r="949" spans="2:19" ht="19.5" customHeight="1">
      <c r="B949" s="44">
        <f t="shared" si="45"/>
        <v>943</v>
      </c>
      <c r="C949" s="75">
        <v>6</v>
      </c>
      <c r="D949" s="69" t="s">
        <v>4760</v>
      </c>
      <c r="E949" s="46" t="s">
        <v>162</v>
      </c>
      <c r="F949" s="66" t="s">
        <v>3520</v>
      </c>
      <c r="G949" s="48" t="s">
        <v>3373</v>
      </c>
      <c r="H949" s="56" t="s">
        <v>3372</v>
      </c>
      <c r="I949" s="66"/>
      <c r="M949" s="52"/>
      <c r="N949" s="153"/>
      <c r="R949" s="52"/>
      <c r="S949" s="153"/>
    </row>
    <row r="950" spans="2:19" ht="19.5" customHeight="1">
      <c r="B950" s="44">
        <f t="shared" si="45"/>
        <v>944</v>
      </c>
      <c r="C950" s="75">
        <v>4</v>
      </c>
      <c r="D950" s="69" t="s">
        <v>4338</v>
      </c>
      <c r="E950" s="46" t="s">
        <v>674</v>
      </c>
      <c r="F950" s="66" t="s">
        <v>3520</v>
      </c>
      <c r="G950" s="48" t="s">
        <v>3349</v>
      </c>
      <c r="H950" s="59" t="s">
        <v>3350</v>
      </c>
      <c r="I950" s="66"/>
      <c r="M950" s="52"/>
      <c r="N950" s="153"/>
      <c r="R950" s="52"/>
      <c r="S950" s="153"/>
    </row>
    <row r="951" spans="2:19" ht="19.5" customHeight="1">
      <c r="B951" s="44">
        <f t="shared" si="45"/>
        <v>945</v>
      </c>
      <c r="C951" s="75">
        <v>3</v>
      </c>
      <c r="D951" s="69" t="s">
        <v>4116</v>
      </c>
      <c r="E951" s="46" t="s">
        <v>263</v>
      </c>
      <c r="F951" s="66" t="s">
        <v>3520</v>
      </c>
      <c r="G951" s="73" t="s">
        <v>3868</v>
      </c>
      <c r="H951" s="58" t="s">
        <v>3361</v>
      </c>
      <c r="I951" s="66"/>
      <c r="M951" s="52"/>
      <c r="N951" s="153"/>
      <c r="R951" s="52"/>
      <c r="S951" s="153"/>
    </row>
    <row r="952" spans="2:19" ht="19.5" customHeight="1">
      <c r="B952" s="44">
        <f t="shared" si="45"/>
        <v>946</v>
      </c>
      <c r="C952" s="75">
        <v>2</v>
      </c>
      <c r="D952" s="69" t="s">
        <v>3942</v>
      </c>
      <c r="E952" s="46" t="s">
        <v>346</v>
      </c>
      <c r="F952" s="66" t="s">
        <v>3520</v>
      </c>
      <c r="G952" s="48" t="s">
        <v>65</v>
      </c>
      <c r="H952" s="58" t="s">
        <v>3187</v>
      </c>
      <c r="I952" s="66"/>
      <c r="M952" s="52"/>
      <c r="N952" s="153"/>
      <c r="R952" s="52"/>
      <c r="S952" s="153"/>
    </row>
    <row r="953" spans="2:19" ht="19.5" customHeight="1">
      <c r="B953" s="44">
        <f t="shared" si="45"/>
        <v>947</v>
      </c>
      <c r="C953" s="75"/>
      <c r="D953" s="45"/>
      <c r="E953" s="51" t="s">
        <v>1675</v>
      </c>
      <c r="F953" s="66" t="s">
        <v>3520</v>
      </c>
      <c r="G953" s="60" t="s">
        <v>3364</v>
      </c>
      <c r="H953" s="58" t="s">
        <v>3363</v>
      </c>
      <c r="I953" s="66"/>
      <c r="M953" s="52"/>
      <c r="N953" s="153"/>
      <c r="R953" s="52"/>
      <c r="S953" s="153"/>
    </row>
    <row r="954" spans="2:19" ht="19.5" customHeight="1">
      <c r="B954" s="44">
        <f t="shared" si="45"/>
        <v>948</v>
      </c>
      <c r="C954" s="75">
        <v>3</v>
      </c>
      <c r="D954" s="69" t="s">
        <v>4115</v>
      </c>
      <c r="E954" s="46" t="s">
        <v>484</v>
      </c>
      <c r="F954" s="66" t="s">
        <v>3520</v>
      </c>
      <c r="G954" s="48" t="s">
        <v>65</v>
      </c>
      <c r="H954" s="58" t="s">
        <v>3187</v>
      </c>
      <c r="I954" s="66"/>
      <c r="M954" s="52"/>
      <c r="N954" s="153"/>
      <c r="R954" s="52"/>
      <c r="S954" s="153"/>
    </row>
    <row r="955" spans="2:19" ht="19.5" customHeight="1">
      <c r="B955" s="44">
        <f t="shared" si="45"/>
        <v>949</v>
      </c>
      <c r="C955" s="75">
        <v>6</v>
      </c>
      <c r="D955" s="69" t="s">
        <v>4761</v>
      </c>
      <c r="E955" s="46" t="s">
        <v>1006</v>
      </c>
      <c r="F955" s="66" t="s">
        <v>3520</v>
      </c>
      <c r="G955" s="51" t="s">
        <v>4487</v>
      </c>
      <c r="H955" s="58" t="s">
        <v>4486</v>
      </c>
      <c r="I955" s="66"/>
      <c r="M955" s="52"/>
      <c r="N955" s="153"/>
      <c r="R955" s="52"/>
      <c r="S955" s="153"/>
    </row>
    <row r="956" spans="2:19" ht="19.5" customHeight="1">
      <c r="B956" s="44">
        <f t="shared" si="45"/>
        <v>950</v>
      </c>
      <c r="C956" s="75"/>
      <c r="D956" s="45"/>
      <c r="E956" s="51" t="s">
        <v>1676</v>
      </c>
      <c r="F956" s="66" t="s">
        <v>3520</v>
      </c>
      <c r="G956" s="48" t="s">
        <v>28</v>
      </c>
      <c r="H956" s="59" t="s">
        <v>3209</v>
      </c>
      <c r="I956" s="66"/>
      <c r="M956" s="52"/>
      <c r="N956" s="153"/>
      <c r="R956" s="52"/>
      <c r="S956" s="153"/>
    </row>
    <row r="957" spans="2:19" ht="19.5" customHeight="1">
      <c r="B957" s="44">
        <f t="shared" si="45"/>
        <v>951</v>
      </c>
      <c r="C957" s="75">
        <v>6</v>
      </c>
      <c r="D957" s="69" t="s">
        <v>4762</v>
      </c>
      <c r="E957" s="46" t="s">
        <v>1007</v>
      </c>
      <c r="F957" s="66" t="s">
        <v>3520</v>
      </c>
      <c r="G957" s="48" t="s">
        <v>1204</v>
      </c>
      <c r="H957" s="56" t="s">
        <v>3225</v>
      </c>
      <c r="I957" s="66"/>
      <c r="M957" s="52"/>
      <c r="N957" s="153"/>
      <c r="R957" s="52"/>
      <c r="S957" s="153"/>
    </row>
    <row r="958" spans="2:19" ht="19.5" customHeight="1">
      <c r="B958" s="44">
        <f t="shared" si="45"/>
        <v>952</v>
      </c>
      <c r="C958" s="75">
        <v>1</v>
      </c>
      <c r="D958" s="69" t="s">
        <v>3786</v>
      </c>
      <c r="E958" s="46" t="s">
        <v>36</v>
      </c>
      <c r="F958" s="66" t="s">
        <v>3521</v>
      </c>
      <c r="G958" s="48" t="s">
        <v>36</v>
      </c>
      <c r="H958" s="59" t="s">
        <v>3198</v>
      </c>
      <c r="I958" s="66"/>
      <c r="M958" s="52"/>
      <c r="N958" s="153"/>
      <c r="R958" s="52"/>
      <c r="S958" s="153"/>
    </row>
    <row r="959" spans="2:19" ht="19.5" customHeight="1">
      <c r="B959" s="44">
        <f t="shared" si="45"/>
        <v>953</v>
      </c>
      <c r="C959" s="75"/>
      <c r="D959" s="45"/>
      <c r="E959" s="51" t="s">
        <v>1677</v>
      </c>
      <c r="F959" s="66" t="s">
        <v>3521</v>
      </c>
      <c r="G959" s="48" t="s">
        <v>21</v>
      </c>
      <c r="H959" s="58" t="s">
        <v>3184</v>
      </c>
      <c r="I959" s="66"/>
      <c r="M959" s="52"/>
      <c r="N959" s="153"/>
      <c r="R959" s="52"/>
      <c r="S959" s="153"/>
    </row>
    <row r="960" spans="2:19" ht="19.5" customHeight="1">
      <c r="B960" s="44">
        <f t="shared" si="45"/>
        <v>954</v>
      </c>
      <c r="C960" s="75">
        <v>3</v>
      </c>
      <c r="D960" s="69" t="s">
        <v>4035</v>
      </c>
      <c r="E960" s="46" t="s">
        <v>485</v>
      </c>
      <c r="F960" s="66" t="s">
        <v>3521</v>
      </c>
      <c r="G960" s="48" t="s">
        <v>77</v>
      </c>
      <c r="H960" s="56" t="s">
        <v>3255</v>
      </c>
      <c r="I960" s="66"/>
      <c r="M960" s="52"/>
      <c r="N960" s="153"/>
      <c r="R960" s="52"/>
      <c r="S960" s="153"/>
    </row>
    <row r="961" spans="2:19" ht="19.5" customHeight="1">
      <c r="B961" s="44">
        <f t="shared" si="45"/>
        <v>955</v>
      </c>
      <c r="C961" s="75">
        <v>5</v>
      </c>
      <c r="D961" s="69" t="s">
        <v>4349</v>
      </c>
      <c r="E961" s="46" t="s">
        <v>851</v>
      </c>
      <c r="F961" s="66" t="s">
        <v>3521</v>
      </c>
      <c r="G961" s="60" t="s">
        <v>3364</v>
      </c>
      <c r="H961" s="58" t="s">
        <v>3363</v>
      </c>
      <c r="I961" s="66"/>
      <c r="M961" s="52"/>
      <c r="N961" s="153"/>
      <c r="R961" s="52"/>
      <c r="S961" s="153"/>
    </row>
    <row r="962" spans="2:19" ht="19.5" customHeight="1">
      <c r="B962" s="44">
        <f t="shared" si="45"/>
        <v>956</v>
      </c>
      <c r="C962" s="75"/>
      <c r="D962" s="45"/>
      <c r="E962" s="51" t="s">
        <v>1678</v>
      </c>
      <c r="F962" s="66" t="s">
        <v>3521</v>
      </c>
      <c r="G962" s="60" t="s">
        <v>2160</v>
      </c>
      <c r="H962" s="58" t="s">
        <v>3676</v>
      </c>
      <c r="I962" s="66"/>
      <c r="M962" s="52"/>
      <c r="N962" s="153"/>
      <c r="R962" s="52"/>
      <c r="S962" s="153"/>
    </row>
    <row r="963" spans="2:19" ht="19.5" customHeight="1">
      <c r="B963" s="44">
        <f t="shared" si="45"/>
        <v>957</v>
      </c>
      <c r="C963" s="75"/>
      <c r="D963" s="45"/>
      <c r="E963" s="51" t="s">
        <v>1679</v>
      </c>
      <c r="F963" s="66" t="s">
        <v>3521</v>
      </c>
      <c r="G963" s="48" t="s">
        <v>3168</v>
      </c>
      <c r="H963" s="56" t="s">
        <v>3228</v>
      </c>
      <c r="I963" s="66"/>
      <c r="M963" s="52"/>
      <c r="N963" s="153"/>
      <c r="R963" s="52"/>
      <c r="S963" s="153"/>
    </row>
    <row r="964" spans="2:19" ht="19.5" customHeight="1">
      <c r="B964" s="44">
        <f t="shared" si="45"/>
        <v>958</v>
      </c>
      <c r="C964" s="75">
        <v>6</v>
      </c>
      <c r="D964" s="69" t="s">
        <v>4763</v>
      </c>
      <c r="E964" s="46" t="s">
        <v>1008</v>
      </c>
      <c r="F964" s="66" t="s">
        <v>3521</v>
      </c>
      <c r="G964" s="48" t="s">
        <v>3285</v>
      </c>
      <c r="H964" s="58" t="s">
        <v>3214</v>
      </c>
      <c r="I964" s="66"/>
      <c r="M964" s="52"/>
      <c r="N964" s="153"/>
      <c r="R964" s="52"/>
      <c r="S964" s="153"/>
    </row>
    <row r="965" spans="2:19" ht="19.5" customHeight="1">
      <c r="B965" s="44">
        <f t="shared" si="45"/>
        <v>959</v>
      </c>
      <c r="C965" s="75">
        <v>1</v>
      </c>
      <c r="D965" s="69" t="s">
        <v>3787</v>
      </c>
      <c r="E965" s="46" t="s">
        <v>37</v>
      </c>
      <c r="F965" s="66" t="s">
        <v>3522</v>
      </c>
      <c r="G965" s="60" t="s">
        <v>3737</v>
      </c>
      <c r="H965" s="58" t="s">
        <v>3736</v>
      </c>
      <c r="I965" s="66"/>
      <c r="M965" s="52"/>
      <c r="N965" s="153"/>
      <c r="R965" s="52"/>
      <c r="S965" s="153"/>
    </row>
    <row r="966" spans="2:19" ht="19.5" customHeight="1">
      <c r="B966" s="44">
        <f t="shared" si="45"/>
        <v>960</v>
      </c>
      <c r="C966" s="75"/>
      <c r="D966" s="45"/>
      <c r="E966" s="51" t="s">
        <v>1680</v>
      </c>
      <c r="F966" s="66" t="s">
        <v>3522</v>
      </c>
      <c r="G966" s="51" t="s">
        <v>4517</v>
      </c>
      <c r="H966" s="58" t="s">
        <v>4518</v>
      </c>
      <c r="I966" s="66"/>
      <c r="M966" s="52"/>
      <c r="N966" s="153"/>
      <c r="R966" s="52"/>
      <c r="S966" s="153"/>
    </row>
    <row r="967" spans="2:19" ht="19.5" customHeight="1">
      <c r="B967" s="44">
        <f t="shared" ref="B967:B1030" si="46">ROW()-6</f>
        <v>961</v>
      </c>
      <c r="C967" s="75">
        <v>2</v>
      </c>
      <c r="D967" s="69" t="s">
        <v>3943</v>
      </c>
      <c r="E967" s="46" t="s">
        <v>347</v>
      </c>
      <c r="F967" s="66" t="s">
        <v>3522</v>
      </c>
      <c r="G967" s="60" t="s">
        <v>3737</v>
      </c>
      <c r="H967" s="58" t="s">
        <v>3736</v>
      </c>
      <c r="I967" s="66"/>
      <c r="M967" s="52"/>
      <c r="N967" s="153"/>
      <c r="R967" s="52"/>
      <c r="S967" s="153"/>
    </row>
    <row r="968" spans="2:19" ht="19.5" customHeight="1">
      <c r="B968" s="44">
        <f t="shared" si="46"/>
        <v>962</v>
      </c>
      <c r="C968" s="75"/>
      <c r="D968" s="45"/>
      <c r="E968" s="51" t="s">
        <v>1681</v>
      </c>
      <c r="F968" s="66" t="s">
        <v>3522</v>
      </c>
      <c r="G968" s="48" t="s">
        <v>21</v>
      </c>
      <c r="H968" s="58" t="s">
        <v>3184</v>
      </c>
      <c r="I968" s="66"/>
      <c r="M968" s="52"/>
      <c r="N968" s="153"/>
      <c r="R968" s="52"/>
      <c r="S968" s="153"/>
    </row>
    <row r="969" spans="2:19" ht="19.5" customHeight="1">
      <c r="B969" s="44">
        <f t="shared" si="46"/>
        <v>963</v>
      </c>
      <c r="C969" s="75"/>
      <c r="D969" s="45"/>
      <c r="E969" s="51" t="s">
        <v>1682</v>
      </c>
      <c r="F969" s="66" t="s">
        <v>3522</v>
      </c>
      <c r="G969" s="48" t="s">
        <v>3196</v>
      </c>
      <c r="H969" s="59" t="s">
        <v>3197</v>
      </c>
      <c r="I969" s="66"/>
      <c r="M969" s="52"/>
      <c r="N969" s="153"/>
      <c r="R969" s="52"/>
      <c r="S969" s="153"/>
    </row>
    <row r="970" spans="2:19" ht="19.5" customHeight="1">
      <c r="B970" s="44">
        <f t="shared" si="46"/>
        <v>964</v>
      </c>
      <c r="C970" s="75"/>
      <c r="D970" s="45"/>
      <c r="E970" s="51" t="s">
        <v>1683</v>
      </c>
      <c r="F970" s="66" t="s">
        <v>3522</v>
      </c>
      <c r="G970" s="48" t="s">
        <v>72</v>
      </c>
      <c r="H970" s="58" t="s">
        <v>3191</v>
      </c>
      <c r="I970" s="66"/>
      <c r="M970" s="52"/>
      <c r="N970" s="153"/>
      <c r="R970" s="52"/>
      <c r="S970" s="153"/>
    </row>
    <row r="971" spans="2:19" ht="19.5" customHeight="1">
      <c r="B971" s="44">
        <f t="shared" si="46"/>
        <v>965</v>
      </c>
      <c r="C971" s="75"/>
      <c r="D971" s="45"/>
      <c r="E971" s="51" t="s">
        <v>1684</v>
      </c>
      <c r="F971" s="66" t="s">
        <v>3522</v>
      </c>
      <c r="G971" s="48" t="s">
        <v>3183</v>
      </c>
      <c r="H971" s="58" t="s">
        <v>3185</v>
      </c>
      <c r="I971" s="66"/>
      <c r="M971" s="52"/>
      <c r="N971" s="153"/>
      <c r="R971" s="52"/>
      <c r="S971" s="153"/>
    </row>
    <row r="972" spans="2:19" ht="19.5" customHeight="1">
      <c r="B972" s="44">
        <f t="shared" si="46"/>
        <v>966</v>
      </c>
      <c r="C972" s="75"/>
      <c r="D972" s="45"/>
      <c r="E972" s="51" t="s">
        <v>1685</v>
      </c>
      <c r="F972" s="66" t="s">
        <v>3522</v>
      </c>
      <c r="G972" s="48" t="s">
        <v>17</v>
      </c>
      <c r="H972" s="59" t="s">
        <v>3201</v>
      </c>
      <c r="I972" s="66"/>
      <c r="M972" s="52"/>
      <c r="N972" s="153"/>
      <c r="R972" s="52"/>
      <c r="S972" s="153"/>
    </row>
    <row r="973" spans="2:19" ht="19.5" customHeight="1">
      <c r="B973" s="44">
        <f t="shared" si="46"/>
        <v>967</v>
      </c>
      <c r="C973" s="75"/>
      <c r="D973" s="45"/>
      <c r="E973" s="51" t="s">
        <v>1686</v>
      </c>
      <c r="F973" s="66" t="s">
        <v>3522</v>
      </c>
      <c r="G973" s="60" t="s">
        <v>3737</v>
      </c>
      <c r="H973" s="58" t="s">
        <v>3736</v>
      </c>
      <c r="I973" s="66"/>
      <c r="M973" s="52"/>
      <c r="N973" s="153"/>
      <c r="R973" s="52"/>
      <c r="S973" s="153"/>
    </row>
    <row r="974" spans="2:19" ht="19.5" customHeight="1">
      <c r="B974" s="44">
        <f t="shared" si="46"/>
        <v>968</v>
      </c>
      <c r="C974" s="75">
        <v>5</v>
      </c>
      <c r="D974" s="69" t="s">
        <v>4620</v>
      </c>
      <c r="E974" s="46" t="s">
        <v>852</v>
      </c>
      <c r="F974" s="66" t="s">
        <v>3522</v>
      </c>
      <c r="G974" s="48" t="s">
        <v>3183</v>
      </c>
      <c r="H974" s="58" t="s">
        <v>3185</v>
      </c>
      <c r="I974" s="66"/>
      <c r="M974" s="52"/>
      <c r="N974" s="153"/>
      <c r="R974" s="52"/>
      <c r="S974" s="153"/>
    </row>
    <row r="975" spans="2:19" ht="19.5" customHeight="1">
      <c r="B975" s="44">
        <f t="shared" si="46"/>
        <v>969</v>
      </c>
      <c r="C975" s="75">
        <v>6</v>
      </c>
      <c r="D975" s="69" t="s">
        <v>4392</v>
      </c>
      <c r="E975" s="46" t="s">
        <v>1009</v>
      </c>
      <c r="F975" s="66" t="s">
        <v>3522</v>
      </c>
      <c r="G975" s="60" t="s">
        <v>33</v>
      </c>
      <c r="H975" s="58" t="s">
        <v>3334</v>
      </c>
      <c r="I975" s="66"/>
      <c r="M975" s="52"/>
      <c r="N975" s="153"/>
      <c r="R975" s="52"/>
      <c r="S975" s="153"/>
    </row>
    <row r="976" spans="2:19" ht="19.5" customHeight="1">
      <c r="B976" s="44">
        <f t="shared" si="46"/>
        <v>970</v>
      </c>
      <c r="C976" s="75"/>
      <c r="D976" s="45"/>
      <c r="E976" s="51" t="s">
        <v>1687</v>
      </c>
      <c r="F976" s="66" t="s">
        <v>3522</v>
      </c>
      <c r="G976" s="48" t="s">
        <v>65</v>
      </c>
      <c r="H976" s="58" t="s">
        <v>3187</v>
      </c>
      <c r="I976" s="66"/>
      <c r="M976" s="52"/>
      <c r="N976" s="153"/>
      <c r="R976" s="52"/>
      <c r="S976" s="153"/>
    </row>
    <row r="977" spans="2:19" ht="19.5" customHeight="1">
      <c r="B977" s="44">
        <f t="shared" si="46"/>
        <v>971</v>
      </c>
      <c r="C977" s="75">
        <v>4</v>
      </c>
      <c r="D977" s="69" t="s">
        <v>4235</v>
      </c>
      <c r="E977" s="46" t="s">
        <v>675</v>
      </c>
      <c r="F977" s="66" t="s">
        <v>3522</v>
      </c>
      <c r="G977" s="48" t="s">
        <v>72</v>
      </c>
      <c r="H977" s="58" t="s">
        <v>3191</v>
      </c>
      <c r="I977" s="66"/>
      <c r="M977" s="52"/>
      <c r="N977" s="153"/>
      <c r="R977" s="52"/>
      <c r="S977" s="153"/>
    </row>
    <row r="978" spans="2:19" ht="19.5" customHeight="1">
      <c r="B978" s="44">
        <f t="shared" si="46"/>
        <v>972</v>
      </c>
      <c r="C978" s="75"/>
      <c r="D978" s="45"/>
      <c r="E978" s="51" t="s">
        <v>1688</v>
      </c>
      <c r="F978" s="66" t="s">
        <v>3522</v>
      </c>
      <c r="G978" s="48" t="s">
        <v>3167</v>
      </c>
      <c r="H978" s="56" t="s">
        <v>3215</v>
      </c>
      <c r="I978" s="66"/>
      <c r="M978" s="52"/>
      <c r="N978" s="153"/>
      <c r="R978" s="52"/>
      <c r="S978" s="153"/>
    </row>
    <row r="979" spans="2:19" ht="19.5" customHeight="1">
      <c r="B979" s="44">
        <f t="shared" si="46"/>
        <v>973</v>
      </c>
      <c r="C979" s="75">
        <v>3</v>
      </c>
      <c r="D979" s="69" t="s">
        <v>4126</v>
      </c>
      <c r="E979" s="46" t="s">
        <v>264</v>
      </c>
      <c r="F979" s="66" t="s">
        <v>3522</v>
      </c>
      <c r="G979" s="48" t="s">
        <v>65</v>
      </c>
      <c r="H979" s="58" t="s">
        <v>3187</v>
      </c>
      <c r="I979" s="66"/>
      <c r="M979" s="52"/>
      <c r="N979" s="153"/>
      <c r="R979" s="52"/>
      <c r="S979" s="153"/>
    </row>
    <row r="980" spans="2:19" ht="19.5" customHeight="1">
      <c r="B980" s="44">
        <f t="shared" si="46"/>
        <v>974</v>
      </c>
      <c r="C980" s="75"/>
      <c r="D980" s="45"/>
      <c r="E980" s="51" t="s">
        <v>1689</v>
      </c>
      <c r="F980" s="66" t="s">
        <v>3522</v>
      </c>
      <c r="G980" s="48" t="s">
        <v>3179</v>
      </c>
      <c r="H980" s="58" t="s">
        <v>3189</v>
      </c>
      <c r="I980" s="66"/>
      <c r="M980" s="52"/>
      <c r="N980" s="153"/>
      <c r="R980" s="52"/>
      <c r="S980" s="153"/>
    </row>
    <row r="981" spans="2:19" ht="19.5" customHeight="1">
      <c r="B981" s="44">
        <f t="shared" si="46"/>
        <v>975</v>
      </c>
      <c r="C981" s="75">
        <v>6</v>
      </c>
      <c r="D981" s="69" t="s">
        <v>4371</v>
      </c>
      <c r="E981" s="46" t="s">
        <v>1010</v>
      </c>
      <c r="F981" s="66" t="s">
        <v>3522</v>
      </c>
      <c r="G981" s="48" t="s">
        <v>1018</v>
      </c>
      <c r="H981" s="59" t="s">
        <v>3202</v>
      </c>
      <c r="I981" s="66"/>
      <c r="M981" s="52"/>
      <c r="N981" s="153"/>
      <c r="R981" s="52"/>
      <c r="S981" s="153"/>
    </row>
    <row r="982" spans="2:19" ht="19.5" customHeight="1">
      <c r="B982" s="44">
        <f t="shared" si="46"/>
        <v>976</v>
      </c>
      <c r="C982" s="75">
        <v>3</v>
      </c>
      <c r="D982" s="69" t="s">
        <v>4127</v>
      </c>
      <c r="E982" s="46" t="s">
        <v>486</v>
      </c>
      <c r="F982" s="66" t="s">
        <v>3522</v>
      </c>
      <c r="G982" s="48" t="s">
        <v>3167</v>
      </c>
      <c r="H982" s="56" t="s">
        <v>3215</v>
      </c>
      <c r="I982" s="66"/>
      <c r="M982" s="52"/>
      <c r="N982" s="153"/>
      <c r="R982" s="52"/>
      <c r="S982" s="153"/>
    </row>
    <row r="983" spans="2:19" ht="19.5" customHeight="1">
      <c r="B983" s="44">
        <f t="shared" si="46"/>
        <v>977</v>
      </c>
      <c r="C983" s="75"/>
      <c r="D983" s="45"/>
      <c r="E983" s="51" t="s">
        <v>1690</v>
      </c>
      <c r="F983" s="66" t="s">
        <v>3522</v>
      </c>
      <c r="G983" s="51" t="s">
        <v>4407</v>
      </c>
      <c r="H983" s="58" t="s">
        <v>3229</v>
      </c>
      <c r="I983" s="66"/>
      <c r="M983" s="52"/>
      <c r="N983" s="153"/>
      <c r="R983" s="52"/>
      <c r="S983" s="153"/>
    </row>
    <row r="984" spans="2:19" ht="19.5" customHeight="1">
      <c r="B984" s="44">
        <f t="shared" si="46"/>
        <v>978</v>
      </c>
      <c r="C984" s="75"/>
      <c r="D984" s="45"/>
      <c r="E984" s="51" t="s">
        <v>1691</v>
      </c>
      <c r="F984" s="66" t="s">
        <v>3522</v>
      </c>
      <c r="G984" s="48" t="s">
        <v>3260</v>
      </c>
      <c r="H984" s="56" t="s">
        <v>3259</v>
      </c>
      <c r="I984" s="66"/>
      <c r="M984" s="52"/>
      <c r="N984" s="153"/>
      <c r="R984" s="52"/>
      <c r="S984" s="153"/>
    </row>
    <row r="985" spans="2:19" ht="19.5" customHeight="1">
      <c r="B985" s="44">
        <f t="shared" si="46"/>
        <v>979</v>
      </c>
      <c r="C985" s="75"/>
      <c r="D985" s="45"/>
      <c r="E985" s="51" t="s">
        <v>1692</v>
      </c>
      <c r="F985" s="66" t="s">
        <v>3522</v>
      </c>
      <c r="G985" s="48" t="s">
        <v>3159</v>
      </c>
      <c r="H985" s="59" t="s">
        <v>3203</v>
      </c>
      <c r="I985" s="66"/>
      <c r="M985" s="52"/>
      <c r="N985" s="153"/>
      <c r="R985" s="52"/>
      <c r="S985" s="153"/>
    </row>
    <row r="986" spans="2:19" ht="19.5" customHeight="1">
      <c r="B986" s="44">
        <f t="shared" si="46"/>
        <v>980</v>
      </c>
      <c r="C986" s="75">
        <v>4</v>
      </c>
      <c r="D986" s="69" t="s">
        <v>4410</v>
      </c>
      <c r="E986" s="46" t="s">
        <v>676</v>
      </c>
      <c r="F986" s="66" t="s">
        <v>3522</v>
      </c>
      <c r="G986" s="48" t="s">
        <v>57</v>
      </c>
      <c r="H986" s="56" t="s">
        <v>3262</v>
      </c>
      <c r="I986" s="66"/>
      <c r="M986" s="52"/>
      <c r="N986" s="153"/>
      <c r="R986" s="52"/>
      <c r="S986" s="153"/>
    </row>
    <row r="987" spans="2:19" ht="19.5" customHeight="1">
      <c r="B987" s="44">
        <f t="shared" si="46"/>
        <v>981</v>
      </c>
      <c r="C987" s="75">
        <v>4</v>
      </c>
      <c r="D987" s="69" t="s">
        <v>4411</v>
      </c>
      <c r="E987" s="46" t="s">
        <v>683</v>
      </c>
      <c r="F987" s="66" t="s">
        <v>3522</v>
      </c>
      <c r="G987" s="48" t="s">
        <v>21</v>
      </c>
      <c r="H987" s="58" t="s">
        <v>3184</v>
      </c>
      <c r="I987" s="66"/>
      <c r="M987" s="52"/>
      <c r="N987" s="153"/>
      <c r="R987" s="52"/>
      <c r="S987" s="153"/>
    </row>
    <row r="988" spans="2:19" ht="19.5" customHeight="1">
      <c r="B988" s="44">
        <f t="shared" si="46"/>
        <v>982</v>
      </c>
      <c r="C988" s="75">
        <v>3</v>
      </c>
      <c r="D988" s="69" t="s">
        <v>4128</v>
      </c>
      <c r="E988" s="46" t="s">
        <v>487</v>
      </c>
      <c r="F988" s="66" t="s">
        <v>3522</v>
      </c>
      <c r="G988" s="60" t="s">
        <v>3341</v>
      </c>
      <c r="H988" s="58" t="s">
        <v>3340</v>
      </c>
      <c r="I988" s="66"/>
      <c r="M988" s="52"/>
      <c r="N988" s="153"/>
      <c r="R988" s="52"/>
      <c r="S988" s="153"/>
    </row>
    <row r="989" spans="2:19" ht="19.5" customHeight="1">
      <c r="B989" s="44">
        <f t="shared" si="46"/>
        <v>983</v>
      </c>
      <c r="C989" s="75"/>
      <c r="D989" s="45"/>
      <c r="E989" s="51" t="s">
        <v>1693</v>
      </c>
      <c r="F989" s="66" t="s">
        <v>3522</v>
      </c>
      <c r="G989" s="48" t="s">
        <v>3167</v>
      </c>
      <c r="H989" s="56" t="s">
        <v>3215</v>
      </c>
      <c r="I989" s="66"/>
      <c r="M989" s="52"/>
      <c r="N989" s="153"/>
      <c r="R989" s="52"/>
      <c r="S989" s="153"/>
    </row>
    <row r="990" spans="2:19" ht="19.5" customHeight="1">
      <c r="B990" s="44">
        <f t="shared" si="46"/>
        <v>984</v>
      </c>
      <c r="C990" s="75">
        <v>3</v>
      </c>
      <c r="D990" s="69" t="s">
        <v>4129</v>
      </c>
      <c r="E990" s="46" t="s">
        <v>488</v>
      </c>
      <c r="F990" s="66" t="s">
        <v>3522</v>
      </c>
      <c r="G990" s="60" t="s">
        <v>76</v>
      </c>
      <c r="H990" s="58" t="s">
        <v>3345</v>
      </c>
      <c r="I990" s="66"/>
      <c r="M990" s="52"/>
      <c r="N990" s="153"/>
      <c r="R990" s="52"/>
      <c r="S990" s="153"/>
    </row>
    <row r="991" spans="2:19" ht="19.5" customHeight="1">
      <c r="B991" s="44">
        <f t="shared" si="46"/>
        <v>985</v>
      </c>
      <c r="C991" s="75"/>
      <c r="D991" s="45"/>
      <c r="E991" s="51" t="s">
        <v>1694</v>
      </c>
      <c r="F991" s="66" t="s">
        <v>3522</v>
      </c>
      <c r="G991" s="48" t="s">
        <v>28</v>
      </c>
      <c r="H991" s="59" t="s">
        <v>3209</v>
      </c>
      <c r="I991" s="66"/>
      <c r="M991" s="52"/>
      <c r="N991" s="153"/>
      <c r="R991" s="52"/>
      <c r="S991" s="153"/>
    </row>
    <row r="992" spans="2:19" ht="19.5" customHeight="1">
      <c r="B992" s="44">
        <f t="shared" si="46"/>
        <v>986</v>
      </c>
      <c r="C992" s="75"/>
      <c r="D992" s="45"/>
      <c r="E992" s="51" t="s">
        <v>1695</v>
      </c>
      <c r="F992" s="66" t="s">
        <v>3522</v>
      </c>
      <c r="G992" s="48" t="s">
        <v>1204</v>
      </c>
      <c r="H992" s="56" t="s">
        <v>3225</v>
      </c>
      <c r="I992" s="66"/>
      <c r="M992" s="52"/>
      <c r="N992" s="153"/>
      <c r="R992" s="52"/>
      <c r="S992" s="153"/>
    </row>
    <row r="993" spans="2:19" ht="19.5" customHeight="1">
      <c r="B993" s="44">
        <f t="shared" si="46"/>
        <v>987</v>
      </c>
      <c r="C993" s="75">
        <v>3</v>
      </c>
      <c r="D993" s="69" t="s">
        <v>4130</v>
      </c>
      <c r="E993" s="46" t="s">
        <v>489</v>
      </c>
      <c r="F993" s="66" t="s">
        <v>3522</v>
      </c>
      <c r="G993" s="48" t="s">
        <v>77</v>
      </c>
      <c r="H993" s="56" t="s">
        <v>3255</v>
      </c>
      <c r="I993" s="66"/>
      <c r="M993" s="52"/>
      <c r="N993" s="153"/>
      <c r="R993" s="52"/>
      <c r="S993" s="153"/>
    </row>
    <row r="994" spans="2:19" ht="19.5" customHeight="1">
      <c r="B994" s="44">
        <f t="shared" si="46"/>
        <v>988</v>
      </c>
      <c r="C994" s="75"/>
      <c r="D994" s="45"/>
      <c r="E994" s="51" t="s">
        <v>1696</v>
      </c>
      <c r="F994" s="66" t="s">
        <v>3522</v>
      </c>
      <c r="G994" s="60" t="s">
        <v>33</v>
      </c>
      <c r="H994" s="58" t="s">
        <v>3334</v>
      </c>
      <c r="I994" s="66"/>
      <c r="M994" s="52"/>
      <c r="N994" s="153"/>
      <c r="R994" s="52"/>
      <c r="S994" s="153"/>
    </row>
    <row r="995" spans="2:19" ht="19.5" customHeight="1">
      <c r="B995" s="44">
        <f t="shared" si="46"/>
        <v>989</v>
      </c>
      <c r="C995" s="75"/>
      <c r="D995" s="45"/>
      <c r="E995" s="51" t="s">
        <v>1697</v>
      </c>
      <c r="F995" s="66" t="s">
        <v>3522</v>
      </c>
      <c r="G995" s="48" t="s">
        <v>65</v>
      </c>
      <c r="H995" s="58" t="s">
        <v>3187</v>
      </c>
      <c r="I995" s="66"/>
      <c r="M995" s="52"/>
      <c r="N995" s="153"/>
      <c r="R995" s="52"/>
      <c r="S995" s="153"/>
    </row>
    <row r="996" spans="2:19" ht="19.5" customHeight="1">
      <c r="B996" s="44">
        <f t="shared" si="46"/>
        <v>990</v>
      </c>
      <c r="C996" s="75">
        <v>4</v>
      </c>
      <c r="D996" s="69" t="s">
        <v>4412</v>
      </c>
      <c r="E996" s="46" t="s">
        <v>164</v>
      </c>
      <c r="F996" s="66" t="s">
        <v>3522</v>
      </c>
      <c r="G996" s="48" t="s">
        <v>7</v>
      </c>
      <c r="H996" s="56" t="s">
        <v>3237</v>
      </c>
      <c r="I996" s="66"/>
      <c r="M996" s="52"/>
      <c r="N996" s="153"/>
      <c r="R996" s="52"/>
      <c r="S996" s="153"/>
    </row>
    <row r="997" spans="2:19" ht="19.5" customHeight="1">
      <c r="B997" s="44">
        <f t="shared" si="46"/>
        <v>991</v>
      </c>
      <c r="C997" s="75"/>
      <c r="D997" s="45"/>
      <c r="E997" s="51" t="s">
        <v>1698</v>
      </c>
      <c r="F997" s="66" t="s">
        <v>3522</v>
      </c>
      <c r="G997" s="48" t="s">
        <v>3153</v>
      </c>
      <c r="H997" s="59" t="s">
        <v>3199</v>
      </c>
      <c r="I997" s="66"/>
      <c r="M997" s="52"/>
      <c r="N997" s="153"/>
      <c r="R997" s="52"/>
      <c r="S997" s="153"/>
    </row>
    <row r="998" spans="2:19" ht="19.5" customHeight="1">
      <c r="B998" s="44">
        <f t="shared" si="46"/>
        <v>992</v>
      </c>
      <c r="C998" s="75"/>
      <c r="D998" s="45"/>
      <c r="E998" s="51" t="s">
        <v>1699</v>
      </c>
      <c r="F998" s="66" t="s">
        <v>3522</v>
      </c>
      <c r="G998" s="60" t="s">
        <v>46</v>
      </c>
      <c r="H998" s="58" t="s">
        <v>3286</v>
      </c>
      <c r="I998" s="66"/>
      <c r="M998" s="52"/>
      <c r="N998" s="153"/>
      <c r="R998" s="52"/>
      <c r="S998" s="153"/>
    </row>
    <row r="999" spans="2:19" ht="19.5" customHeight="1">
      <c r="B999" s="44">
        <f t="shared" si="46"/>
        <v>993</v>
      </c>
      <c r="C999" s="75"/>
      <c r="D999" s="45"/>
      <c r="E999" s="51" t="s">
        <v>1700</v>
      </c>
      <c r="F999" s="66" t="s">
        <v>3522</v>
      </c>
      <c r="G999" s="60" t="s">
        <v>396</v>
      </c>
      <c r="H999" s="58" t="s">
        <v>3841</v>
      </c>
      <c r="I999" s="66"/>
      <c r="M999" s="52"/>
      <c r="N999" s="153"/>
      <c r="R999" s="52"/>
      <c r="S999" s="153"/>
    </row>
    <row r="1000" spans="2:19" ht="19.5" customHeight="1">
      <c r="B1000" s="44">
        <f t="shared" si="46"/>
        <v>994</v>
      </c>
      <c r="C1000" s="75"/>
      <c r="D1000" s="45"/>
      <c r="E1000" s="51" t="s">
        <v>1701</v>
      </c>
      <c r="F1000" s="66" t="s">
        <v>3522</v>
      </c>
      <c r="G1000" s="48" t="s">
        <v>1204</v>
      </c>
      <c r="H1000" s="56" t="s">
        <v>3225</v>
      </c>
      <c r="I1000" s="66"/>
      <c r="M1000" s="52"/>
      <c r="N1000" s="153"/>
      <c r="R1000" s="52"/>
      <c r="S1000" s="153"/>
    </row>
    <row r="1001" spans="2:19" ht="19.5" customHeight="1">
      <c r="B1001" s="44">
        <f t="shared" si="46"/>
        <v>995</v>
      </c>
      <c r="C1001" s="75">
        <v>5</v>
      </c>
      <c r="D1001" s="69" t="s">
        <v>4621</v>
      </c>
      <c r="E1001" s="46" t="s">
        <v>163</v>
      </c>
      <c r="F1001" s="66" t="s">
        <v>3522</v>
      </c>
      <c r="G1001" s="48" t="s">
        <v>1204</v>
      </c>
      <c r="H1001" s="56" t="s">
        <v>3225</v>
      </c>
      <c r="I1001" s="66"/>
      <c r="M1001" s="52"/>
      <c r="N1001" s="153"/>
      <c r="R1001" s="52"/>
      <c r="S1001" s="153"/>
    </row>
    <row r="1002" spans="2:19" ht="19.5" customHeight="1">
      <c r="B1002" s="44">
        <f t="shared" si="46"/>
        <v>996</v>
      </c>
      <c r="C1002" s="75">
        <v>5</v>
      </c>
      <c r="D1002" s="69" t="s">
        <v>4622</v>
      </c>
      <c r="E1002" s="46" t="s">
        <v>853</v>
      </c>
      <c r="F1002" s="66" t="s">
        <v>3522</v>
      </c>
      <c r="G1002" s="51" t="s">
        <v>4520</v>
      </c>
      <c r="H1002" s="58" t="s">
        <v>4519</v>
      </c>
      <c r="I1002" s="66"/>
      <c r="M1002" s="52"/>
      <c r="N1002" s="153"/>
      <c r="R1002" s="52"/>
      <c r="S1002" s="153"/>
    </row>
    <row r="1003" spans="2:19" ht="19.5" customHeight="1">
      <c r="B1003" s="44">
        <f t="shared" si="46"/>
        <v>997</v>
      </c>
      <c r="C1003" s="75">
        <v>6</v>
      </c>
      <c r="D1003" s="69" t="s">
        <v>4764</v>
      </c>
      <c r="E1003" s="46" t="s">
        <v>1011</v>
      </c>
      <c r="F1003" s="66" t="s">
        <v>3522</v>
      </c>
      <c r="G1003" s="48" t="s">
        <v>40</v>
      </c>
      <c r="H1003" s="58" t="s">
        <v>3193</v>
      </c>
      <c r="I1003" s="66"/>
      <c r="M1003" s="52"/>
      <c r="N1003" s="153"/>
      <c r="R1003" s="52"/>
      <c r="S1003" s="153"/>
    </row>
    <row r="1004" spans="2:19" ht="19.5" customHeight="1">
      <c r="B1004" s="44">
        <f t="shared" si="46"/>
        <v>998</v>
      </c>
      <c r="C1004" s="75"/>
      <c r="D1004" s="45"/>
      <c r="E1004" s="51" t="s">
        <v>1702</v>
      </c>
      <c r="F1004" s="66" t="s">
        <v>3522</v>
      </c>
      <c r="G1004" s="48" t="s">
        <v>55</v>
      </c>
      <c r="H1004" s="56" t="s">
        <v>3243</v>
      </c>
      <c r="I1004" s="66"/>
      <c r="M1004" s="52"/>
      <c r="N1004" s="153"/>
      <c r="R1004" s="52"/>
      <c r="S1004" s="153"/>
    </row>
    <row r="1005" spans="2:19" ht="19.5" customHeight="1">
      <c r="B1005" s="44">
        <f t="shared" si="46"/>
        <v>999</v>
      </c>
      <c r="C1005" s="75">
        <v>4</v>
      </c>
      <c r="D1005" s="69" t="s">
        <v>4413</v>
      </c>
      <c r="E1005" s="46" t="s">
        <v>684</v>
      </c>
      <c r="F1005" s="66" t="s">
        <v>3522</v>
      </c>
      <c r="G1005" s="48" t="s">
        <v>3153</v>
      </c>
      <c r="H1005" s="59" t="s">
        <v>3199</v>
      </c>
      <c r="I1005" s="66"/>
      <c r="M1005" s="52"/>
      <c r="N1005" s="153"/>
      <c r="R1005" s="52"/>
      <c r="S1005" s="153"/>
    </row>
    <row r="1006" spans="2:19" ht="19.5" customHeight="1">
      <c r="B1006" s="44">
        <f t="shared" si="46"/>
        <v>1000</v>
      </c>
      <c r="C1006" s="75"/>
      <c r="D1006" s="45"/>
      <c r="E1006" s="51" t="s">
        <v>1703</v>
      </c>
      <c r="F1006" s="66" t="s">
        <v>3522</v>
      </c>
      <c r="G1006" s="48" t="s">
        <v>1204</v>
      </c>
      <c r="H1006" s="56" t="s">
        <v>3225</v>
      </c>
      <c r="I1006" s="66"/>
      <c r="M1006" s="52"/>
      <c r="N1006" s="153"/>
      <c r="R1006" s="52"/>
      <c r="S1006" s="153"/>
    </row>
    <row r="1007" spans="2:19" ht="19.5" customHeight="1">
      <c r="B1007" s="44">
        <f t="shared" si="46"/>
        <v>1001</v>
      </c>
      <c r="C1007" s="75"/>
      <c r="D1007" s="45"/>
      <c r="E1007" s="51" t="s">
        <v>1704</v>
      </c>
      <c r="F1007" s="66" t="s">
        <v>3522</v>
      </c>
      <c r="G1007" s="47" t="s">
        <v>3178</v>
      </c>
      <c r="H1007" s="56" t="s">
        <v>3226</v>
      </c>
      <c r="I1007" s="66"/>
      <c r="M1007" s="52"/>
      <c r="N1007" s="153"/>
      <c r="R1007" s="52"/>
      <c r="S1007" s="153"/>
    </row>
    <row r="1008" spans="2:19" ht="19.5" customHeight="1">
      <c r="B1008" s="44">
        <f t="shared" si="46"/>
        <v>1002</v>
      </c>
      <c r="C1008" s="75">
        <v>6</v>
      </c>
      <c r="D1008" s="69" t="s">
        <v>4765</v>
      </c>
      <c r="E1008" s="46" t="s">
        <v>1012</v>
      </c>
      <c r="F1008" s="66" t="s">
        <v>3522</v>
      </c>
      <c r="G1008" s="48" t="s">
        <v>3285</v>
      </c>
      <c r="H1008" s="58" t="s">
        <v>3214</v>
      </c>
      <c r="I1008" s="66"/>
      <c r="M1008" s="52"/>
      <c r="N1008" s="153"/>
      <c r="R1008" s="52"/>
      <c r="S1008" s="153"/>
    </row>
    <row r="1009" spans="2:19" ht="19.5" customHeight="1">
      <c r="B1009" s="44">
        <f t="shared" si="46"/>
        <v>1003</v>
      </c>
      <c r="C1009" s="75"/>
      <c r="D1009" s="45"/>
      <c r="E1009" s="51" t="s">
        <v>1705</v>
      </c>
      <c r="F1009" s="66" t="s">
        <v>3522</v>
      </c>
      <c r="G1009" s="48" t="s">
        <v>3181</v>
      </c>
      <c r="H1009" s="56" t="s">
        <v>3232</v>
      </c>
      <c r="I1009" s="66"/>
      <c r="M1009" s="52"/>
      <c r="N1009" s="153"/>
      <c r="R1009" s="52"/>
      <c r="S1009" s="153"/>
    </row>
    <row r="1010" spans="2:19" ht="19.5" customHeight="1">
      <c r="B1010" s="44">
        <f t="shared" si="46"/>
        <v>1004</v>
      </c>
      <c r="C1010" s="75"/>
      <c r="D1010" s="45"/>
      <c r="E1010" s="51" t="s">
        <v>1706</v>
      </c>
      <c r="F1010" s="66" t="s">
        <v>3522</v>
      </c>
      <c r="G1010" s="48" t="s">
        <v>3168</v>
      </c>
      <c r="H1010" s="56" t="s">
        <v>3228</v>
      </c>
      <c r="I1010" s="66"/>
      <c r="M1010" s="52"/>
      <c r="N1010" s="153"/>
      <c r="R1010" s="52"/>
      <c r="S1010" s="153"/>
    </row>
    <row r="1011" spans="2:19" ht="19.5" customHeight="1">
      <c r="B1011" s="44">
        <f t="shared" si="46"/>
        <v>1005</v>
      </c>
      <c r="C1011" s="75">
        <v>5</v>
      </c>
      <c r="D1011" s="69" t="s">
        <v>4623</v>
      </c>
      <c r="E1011" s="46" t="s">
        <v>854</v>
      </c>
      <c r="F1011" s="66" t="s">
        <v>3522</v>
      </c>
      <c r="G1011" s="48" t="s">
        <v>9</v>
      </c>
      <c r="H1011" s="56" t="s">
        <v>3258</v>
      </c>
      <c r="I1011" s="66"/>
      <c r="M1011" s="52"/>
      <c r="N1011" s="153"/>
      <c r="R1011" s="52"/>
      <c r="S1011" s="153"/>
    </row>
    <row r="1012" spans="2:19" ht="19.5" customHeight="1">
      <c r="B1012" s="44">
        <f t="shared" si="46"/>
        <v>1006</v>
      </c>
      <c r="C1012" s="75"/>
      <c r="D1012" s="45"/>
      <c r="E1012" s="51" t="s">
        <v>1707</v>
      </c>
      <c r="F1012" s="66" t="s">
        <v>3522</v>
      </c>
      <c r="G1012" s="48" t="s">
        <v>40</v>
      </c>
      <c r="H1012" s="58" t="s">
        <v>3193</v>
      </c>
      <c r="I1012" s="66"/>
      <c r="M1012" s="52"/>
      <c r="N1012" s="153"/>
      <c r="R1012" s="52"/>
      <c r="S1012" s="153"/>
    </row>
    <row r="1013" spans="2:19" ht="19.5" customHeight="1">
      <c r="B1013" s="44">
        <f t="shared" si="46"/>
        <v>1007</v>
      </c>
      <c r="C1013" s="75"/>
      <c r="D1013" s="45"/>
      <c r="E1013" s="51" t="s">
        <v>1708</v>
      </c>
      <c r="F1013" s="66" t="s">
        <v>3522</v>
      </c>
      <c r="G1013" s="60" t="s">
        <v>46</v>
      </c>
      <c r="H1013" s="58" t="s">
        <v>3286</v>
      </c>
      <c r="I1013" s="66"/>
      <c r="M1013" s="52"/>
      <c r="N1013" s="153"/>
      <c r="R1013" s="52"/>
      <c r="S1013" s="153"/>
    </row>
    <row r="1014" spans="2:19" ht="19.5" customHeight="1">
      <c r="B1014" s="44">
        <f t="shared" si="46"/>
        <v>1008</v>
      </c>
      <c r="C1014" s="75"/>
      <c r="D1014" s="45"/>
      <c r="E1014" s="51" t="s">
        <v>1709</v>
      </c>
      <c r="F1014" s="66" t="s">
        <v>3522</v>
      </c>
      <c r="G1014" s="47" t="s">
        <v>15</v>
      </c>
      <c r="H1014" s="56" t="s">
        <v>3227</v>
      </c>
      <c r="I1014" s="66"/>
      <c r="M1014" s="52"/>
      <c r="N1014" s="153"/>
      <c r="R1014" s="52"/>
      <c r="S1014" s="153"/>
    </row>
    <row r="1015" spans="2:19" ht="19.5" customHeight="1">
      <c r="B1015" s="44">
        <f t="shared" si="46"/>
        <v>1009</v>
      </c>
      <c r="C1015" s="75">
        <v>1</v>
      </c>
      <c r="D1015" s="69" t="s">
        <v>3788</v>
      </c>
      <c r="E1015" s="46" t="s">
        <v>38</v>
      </c>
      <c r="F1015" s="66" t="s">
        <v>3523</v>
      </c>
      <c r="G1015" s="48" t="s">
        <v>0</v>
      </c>
      <c r="H1015" s="59" t="s">
        <v>3210</v>
      </c>
      <c r="I1015" s="66"/>
      <c r="M1015" s="52"/>
      <c r="N1015" s="153"/>
      <c r="R1015" s="52"/>
      <c r="S1015" s="153"/>
    </row>
    <row r="1016" spans="2:19" ht="19.5" customHeight="1">
      <c r="B1016" s="44">
        <f t="shared" si="46"/>
        <v>1010</v>
      </c>
      <c r="C1016" s="75"/>
      <c r="D1016" s="45"/>
      <c r="E1016" s="51" t="s">
        <v>1710</v>
      </c>
      <c r="F1016" s="66" t="s">
        <v>3523</v>
      </c>
      <c r="G1016" s="48" t="s">
        <v>0</v>
      </c>
      <c r="H1016" s="59" t="s">
        <v>3210</v>
      </c>
      <c r="I1016" s="66"/>
      <c r="M1016" s="52"/>
      <c r="N1016" s="153"/>
      <c r="R1016" s="52"/>
      <c r="S1016" s="153"/>
    </row>
    <row r="1017" spans="2:19" ht="19.5" customHeight="1">
      <c r="B1017" s="44">
        <f t="shared" si="46"/>
        <v>1011</v>
      </c>
      <c r="C1017" s="75"/>
      <c r="D1017" s="45"/>
      <c r="E1017" s="51" t="s">
        <v>1711</v>
      </c>
      <c r="F1017" s="66" t="s">
        <v>3523</v>
      </c>
      <c r="G1017" s="60" t="s">
        <v>3300</v>
      </c>
      <c r="H1017" s="58" t="s">
        <v>3299</v>
      </c>
      <c r="I1017" s="66"/>
      <c r="M1017" s="52"/>
      <c r="N1017" s="153"/>
      <c r="R1017" s="52"/>
      <c r="S1017" s="153"/>
    </row>
    <row r="1018" spans="2:19" ht="19.5" customHeight="1">
      <c r="B1018" s="44">
        <f t="shared" si="46"/>
        <v>1012</v>
      </c>
      <c r="C1018" s="75">
        <v>5</v>
      </c>
      <c r="D1018" s="69" t="s">
        <v>4624</v>
      </c>
      <c r="E1018" s="46" t="s">
        <v>165</v>
      </c>
      <c r="F1018" s="66" t="s">
        <v>3523</v>
      </c>
      <c r="G1018" s="48" t="s">
        <v>72</v>
      </c>
      <c r="H1018" s="58" t="s">
        <v>3191</v>
      </c>
      <c r="I1018" s="66"/>
      <c r="M1018" s="52"/>
      <c r="N1018" s="153"/>
      <c r="R1018" s="52"/>
      <c r="S1018" s="153"/>
    </row>
    <row r="1019" spans="2:19" ht="19.5" customHeight="1">
      <c r="B1019" s="44">
        <f t="shared" si="46"/>
        <v>1013</v>
      </c>
      <c r="C1019" s="75">
        <v>5</v>
      </c>
      <c r="D1019" s="69" t="s">
        <v>4625</v>
      </c>
      <c r="E1019" s="46" t="s">
        <v>166</v>
      </c>
      <c r="F1019" s="66" t="s">
        <v>3523</v>
      </c>
      <c r="G1019" s="60" t="s">
        <v>18</v>
      </c>
      <c r="H1019" s="58" t="s">
        <v>3326</v>
      </c>
      <c r="I1019" s="66"/>
      <c r="M1019" s="52"/>
      <c r="N1019" s="153"/>
      <c r="R1019" s="52"/>
      <c r="S1019" s="153"/>
    </row>
    <row r="1020" spans="2:19" ht="19.5" customHeight="1">
      <c r="B1020" s="44">
        <f t="shared" si="46"/>
        <v>1014</v>
      </c>
      <c r="C1020" s="75">
        <v>3</v>
      </c>
      <c r="D1020" s="69" t="s">
        <v>4131</v>
      </c>
      <c r="E1020" s="46" t="s">
        <v>490</v>
      </c>
      <c r="F1020" s="66" t="s">
        <v>3523</v>
      </c>
      <c r="G1020" s="60" t="s">
        <v>3329</v>
      </c>
      <c r="H1020" s="58" t="s">
        <v>3328</v>
      </c>
      <c r="I1020" s="66"/>
      <c r="M1020" s="52"/>
      <c r="N1020" s="153"/>
      <c r="R1020" s="52"/>
      <c r="S1020" s="153"/>
    </row>
    <row r="1021" spans="2:19" ht="19.5" customHeight="1">
      <c r="B1021" s="44">
        <f t="shared" si="46"/>
        <v>1015</v>
      </c>
      <c r="C1021" s="75">
        <v>4</v>
      </c>
      <c r="D1021" s="69" t="s">
        <v>4414</v>
      </c>
      <c r="E1021" s="46" t="s">
        <v>685</v>
      </c>
      <c r="F1021" s="66" t="s">
        <v>3523</v>
      </c>
      <c r="G1021" s="48" t="s">
        <v>63</v>
      </c>
      <c r="H1021" s="58" t="s">
        <v>3188</v>
      </c>
      <c r="I1021" s="66"/>
      <c r="M1021" s="52"/>
      <c r="N1021" s="153"/>
      <c r="R1021" s="52"/>
      <c r="S1021" s="153"/>
    </row>
    <row r="1022" spans="2:19" ht="19.5" customHeight="1">
      <c r="B1022" s="44">
        <f t="shared" si="46"/>
        <v>1016</v>
      </c>
      <c r="C1022" s="75"/>
      <c r="D1022" s="45"/>
      <c r="E1022" s="51" t="s">
        <v>1712</v>
      </c>
      <c r="F1022" s="66" t="s">
        <v>3523</v>
      </c>
      <c r="G1022" s="48" t="s">
        <v>3167</v>
      </c>
      <c r="H1022" s="56" t="s">
        <v>3215</v>
      </c>
      <c r="I1022" s="66"/>
      <c r="M1022" s="52"/>
      <c r="N1022" s="153"/>
      <c r="R1022" s="52"/>
      <c r="S1022" s="153"/>
    </row>
    <row r="1023" spans="2:19" ht="19.5" customHeight="1">
      <c r="B1023" s="44">
        <f t="shared" si="46"/>
        <v>1017</v>
      </c>
      <c r="C1023" s="75"/>
      <c r="D1023" s="45"/>
      <c r="E1023" s="51" t="s">
        <v>1713</v>
      </c>
      <c r="F1023" s="66" t="s">
        <v>3523</v>
      </c>
      <c r="G1023" s="60" t="s">
        <v>3177</v>
      </c>
      <c r="H1023" s="58" t="s">
        <v>3294</v>
      </c>
      <c r="I1023" s="66"/>
      <c r="M1023" s="52"/>
      <c r="N1023" s="153"/>
      <c r="R1023" s="52"/>
      <c r="S1023" s="153"/>
    </row>
    <row r="1024" spans="2:19" ht="19.5" customHeight="1">
      <c r="B1024" s="44">
        <f t="shared" si="46"/>
        <v>1018</v>
      </c>
      <c r="C1024" s="75">
        <v>5</v>
      </c>
      <c r="D1024" s="69" t="s">
        <v>4626</v>
      </c>
      <c r="E1024" s="46" t="s">
        <v>855</v>
      </c>
      <c r="F1024" s="66" t="s">
        <v>3523</v>
      </c>
      <c r="G1024" s="60" t="s">
        <v>1450</v>
      </c>
      <c r="H1024" s="58" t="s">
        <v>3311</v>
      </c>
      <c r="I1024" s="66"/>
      <c r="M1024" s="52"/>
      <c r="N1024" s="153"/>
      <c r="R1024" s="52"/>
      <c r="S1024" s="153"/>
    </row>
    <row r="1025" spans="2:19" ht="19.5" customHeight="1">
      <c r="B1025" s="44">
        <f t="shared" si="46"/>
        <v>1019</v>
      </c>
      <c r="C1025" s="75">
        <v>5</v>
      </c>
      <c r="D1025" s="69" t="s">
        <v>4627</v>
      </c>
      <c r="E1025" s="46" t="s">
        <v>856</v>
      </c>
      <c r="F1025" s="66" t="s">
        <v>3523</v>
      </c>
      <c r="G1025" s="48" t="s">
        <v>3181</v>
      </c>
      <c r="H1025" s="56" t="s">
        <v>3232</v>
      </c>
      <c r="I1025" s="66"/>
      <c r="M1025" s="52"/>
      <c r="N1025" s="153"/>
      <c r="R1025" s="52"/>
      <c r="S1025" s="153"/>
    </row>
    <row r="1026" spans="2:19" ht="19.5" customHeight="1">
      <c r="B1026" s="44">
        <f t="shared" si="46"/>
        <v>1020</v>
      </c>
      <c r="C1026" s="75">
        <v>2</v>
      </c>
      <c r="D1026" s="69" t="s">
        <v>3944</v>
      </c>
      <c r="E1026" s="46" t="s">
        <v>265</v>
      </c>
      <c r="F1026" s="66" t="s">
        <v>3523</v>
      </c>
      <c r="G1026" s="48" t="s">
        <v>63</v>
      </c>
      <c r="H1026" s="58" t="s">
        <v>3188</v>
      </c>
      <c r="I1026" s="66"/>
      <c r="M1026" s="52"/>
      <c r="N1026" s="153"/>
      <c r="R1026" s="52"/>
      <c r="S1026" s="153"/>
    </row>
    <row r="1027" spans="2:19" ht="19.5" customHeight="1">
      <c r="B1027" s="44">
        <f t="shared" si="46"/>
        <v>1021</v>
      </c>
      <c r="C1027" s="75"/>
      <c r="D1027" s="45"/>
      <c r="E1027" s="51" t="s">
        <v>167</v>
      </c>
      <c r="F1027" s="66" t="s">
        <v>3523</v>
      </c>
      <c r="G1027" s="48" t="s">
        <v>62</v>
      </c>
      <c r="H1027" s="59" t="s">
        <v>3200</v>
      </c>
      <c r="I1027" s="66"/>
      <c r="M1027" s="52"/>
      <c r="N1027" s="153"/>
      <c r="R1027" s="52"/>
      <c r="S1027" s="153"/>
    </row>
    <row r="1028" spans="2:19" ht="19.5" customHeight="1">
      <c r="B1028" s="44">
        <f t="shared" si="46"/>
        <v>1022</v>
      </c>
      <c r="C1028" s="75">
        <v>6</v>
      </c>
      <c r="D1028" s="69" t="s">
        <v>4766</v>
      </c>
      <c r="E1028" s="46" t="s">
        <v>1013</v>
      </c>
      <c r="F1028" s="66" t="s">
        <v>3523</v>
      </c>
      <c r="G1028" s="48" t="s">
        <v>3160</v>
      </c>
      <c r="H1028" s="59" t="s">
        <v>3204</v>
      </c>
      <c r="I1028" s="66"/>
      <c r="M1028" s="52"/>
      <c r="N1028" s="153"/>
      <c r="R1028" s="52"/>
      <c r="S1028" s="153"/>
    </row>
    <row r="1029" spans="2:19" ht="19.5" customHeight="1">
      <c r="B1029" s="44">
        <f t="shared" si="46"/>
        <v>1023</v>
      </c>
      <c r="C1029" s="75">
        <v>4</v>
      </c>
      <c r="D1029" s="69" t="s">
        <v>4415</v>
      </c>
      <c r="E1029" s="46" t="s">
        <v>168</v>
      </c>
      <c r="F1029" s="66" t="s">
        <v>3523</v>
      </c>
      <c r="G1029" s="48" t="s">
        <v>28</v>
      </c>
      <c r="H1029" s="59" t="s">
        <v>3209</v>
      </c>
      <c r="I1029" s="66"/>
      <c r="M1029" s="52"/>
      <c r="N1029" s="153"/>
      <c r="R1029" s="52"/>
      <c r="S1029" s="153"/>
    </row>
    <row r="1030" spans="2:19" ht="19.5" customHeight="1">
      <c r="B1030" s="44">
        <f t="shared" si="46"/>
        <v>1024</v>
      </c>
      <c r="C1030" s="75"/>
      <c r="D1030" s="45"/>
      <c r="E1030" s="51" t="s">
        <v>1714</v>
      </c>
      <c r="F1030" s="66" t="s">
        <v>3523</v>
      </c>
      <c r="G1030" s="48" t="s">
        <v>63</v>
      </c>
      <c r="H1030" s="58" t="s">
        <v>3188</v>
      </c>
      <c r="I1030" s="66"/>
      <c r="M1030" s="52"/>
      <c r="N1030" s="153"/>
      <c r="R1030" s="52"/>
      <c r="S1030" s="153"/>
    </row>
    <row r="1031" spans="2:19" ht="19.5" customHeight="1">
      <c r="B1031" s="44">
        <f t="shared" ref="B1031:B1094" si="47">ROW()-6</f>
        <v>1025</v>
      </c>
      <c r="C1031" s="75"/>
      <c r="D1031" s="45"/>
      <c r="E1031" s="51" t="s">
        <v>1715</v>
      </c>
      <c r="F1031" s="66" t="s">
        <v>3523</v>
      </c>
      <c r="G1031" s="48" t="s">
        <v>36</v>
      </c>
      <c r="H1031" s="59" t="s">
        <v>3198</v>
      </c>
      <c r="I1031" s="66"/>
      <c r="M1031" s="52"/>
      <c r="N1031" s="153"/>
      <c r="R1031" s="52"/>
      <c r="S1031" s="153"/>
    </row>
    <row r="1032" spans="2:19" ht="19.5" customHeight="1">
      <c r="B1032" s="44">
        <f t="shared" si="47"/>
        <v>1026</v>
      </c>
      <c r="C1032" s="75"/>
      <c r="D1032" s="45"/>
      <c r="E1032" s="51" t="s">
        <v>1716</v>
      </c>
      <c r="F1032" s="66" t="s">
        <v>3523</v>
      </c>
      <c r="G1032" s="47" t="s">
        <v>15</v>
      </c>
      <c r="H1032" s="56" t="s">
        <v>3227</v>
      </c>
      <c r="I1032" s="66"/>
      <c r="M1032" s="52"/>
      <c r="N1032" s="153"/>
      <c r="R1032" s="52"/>
      <c r="S1032" s="153"/>
    </row>
    <row r="1033" spans="2:19" ht="19.5" customHeight="1">
      <c r="B1033" s="44">
        <f t="shared" si="47"/>
        <v>1027</v>
      </c>
      <c r="C1033" s="75"/>
      <c r="D1033" s="45"/>
      <c r="E1033" s="51" t="s">
        <v>1717</v>
      </c>
      <c r="F1033" s="66" t="s">
        <v>3523</v>
      </c>
      <c r="G1033" s="48" t="s">
        <v>1204</v>
      </c>
      <c r="H1033" s="56" t="s">
        <v>3225</v>
      </c>
      <c r="I1033" s="66"/>
      <c r="M1033" s="52"/>
      <c r="N1033" s="153"/>
      <c r="R1033" s="52"/>
      <c r="S1033" s="153"/>
    </row>
    <row r="1034" spans="2:19" ht="19.5" customHeight="1">
      <c r="B1034" s="44">
        <f t="shared" si="47"/>
        <v>1028</v>
      </c>
      <c r="C1034" s="75"/>
      <c r="D1034" s="45"/>
      <c r="E1034" s="51" t="s">
        <v>1718</v>
      </c>
      <c r="F1034" s="66" t="s">
        <v>3523</v>
      </c>
      <c r="G1034" s="60" t="s">
        <v>2816</v>
      </c>
      <c r="H1034" s="58" t="s">
        <v>3734</v>
      </c>
      <c r="I1034" s="66"/>
      <c r="M1034" s="52"/>
      <c r="N1034" s="153"/>
      <c r="R1034" s="52"/>
      <c r="S1034" s="153"/>
    </row>
    <row r="1035" spans="2:19" ht="19.5" customHeight="1">
      <c r="B1035" s="44">
        <f t="shared" si="47"/>
        <v>1029</v>
      </c>
      <c r="C1035" s="75">
        <v>2</v>
      </c>
      <c r="D1035" s="69" t="s">
        <v>3945</v>
      </c>
      <c r="E1035" s="46" t="s">
        <v>348</v>
      </c>
      <c r="F1035" s="66" t="s">
        <v>3524</v>
      </c>
      <c r="G1035" s="48" t="s">
        <v>348</v>
      </c>
      <c r="H1035" s="56" t="s">
        <v>3239</v>
      </c>
      <c r="I1035" s="66"/>
      <c r="M1035" s="52"/>
      <c r="N1035" s="153"/>
      <c r="R1035" s="52"/>
      <c r="S1035" s="153"/>
    </row>
    <row r="1036" spans="2:19" ht="19.5" customHeight="1">
      <c r="B1036" s="44">
        <f t="shared" si="47"/>
        <v>1030</v>
      </c>
      <c r="C1036" s="75"/>
      <c r="D1036" s="45"/>
      <c r="E1036" s="51" t="s">
        <v>1719</v>
      </c>
      <c r="F1036" s="66" t="s">
        <v>3524</v>
      </c>
      <c r="G1036" s="48" t="s">
        <v>3183</v>
      </c>
      <c r="H1036" s="58" t="s">
        <v>3185</v>
      </c>
      <c r="I1036" s="66"/>
      <c r="M1036" s="52"/>
      <c r="N1036" s="153"/>
      <c r="R1036" s="52"/>
      <c r="S1036" s="153"/>
    </row>
    <row r="1037" spans="2:19" ht="19.5" customHeight="1">
      <c r="B1037" s="44">
        <f t="shared" si="47"/>
        <v>1031</v>
      </c>
      <c r="C1037" s="75">
        <v>2</v>
      </c>
      <c r="D1037" s="69" t="s">
        <v>3946</v>
      </c>
      <c r="E1037" s="46" t="s">
        <v>349</v>
      </c>
      <c r="F1037" s="66" t="s">
        <v>3524</v>
      </c>
      <c r="G1037" s="48" t="s">
        <v>3217</v>
      </c>
      <c r="H1037" s="56" t="s">
        <v>3216</v>
      </c>
      <c r="I1037" s="66"/>
      <c r="M1037" s="52"/>
      <c r="N1037" s="153"/>
      <c r="R1037" s="52"/>
      <c r="S1037" s="153"/>
    </row>
    <row r="1038" spans="2:19" ht="19.5" customHeight="1">
      <c r="B1038" s="44">
        <f t="shared" si="47"/>
        <v>1032</v>
      </c>
      <c r="C1038" s="75">
        <v>3</v>
      </c>
      <c r="D1038" s="69" t="s">
        <v>4132</v>
      </c>
      <c r="E1038" s="46" t="s">
        <v>266</v>
      </c>
      <c r="F1038" s="66" t="s">
        <v>3524</v>
      </c>
      <c r="G1038" s="48" t="s">
        <v>72</v>
      </c>
      <c r="H1038" s="58" t="s">
        <v>3191</v>
      </c>
      <c r="I1038" s="66"/>
      <c r="M1038" s="52"/>
      <c r="N1038" s="153"/>
      <c r="R1038" s="52"/>
      <c r="S1038" s="153"/>
    </row>
    <row r="1039" spans="2:19" ht="19.5" customHeight="1">
      <c r="B1039" s="44">
        <f t="shared" si="47"/>
        <v>1033</v>
      </c>
      <c r="C1039" s="75"/>
      <c r="D1039" s="45"/>
      <c r="E1039" s="51" t="s">
        <v>1720</v>
      </c>
      <c r="F1039" s="66" t="s">
        <v>3524</v>
      </c>
      <c r="G1039" s="60" t="s">
        <v>3279</v>
      </c>
      <c r="H1039" s="58" t="s">
        <v>3278</v>
      </c>
      <c r="I1039" s="66"/>
      <c r="M1039" s="52"/>
      <c r="N1039" s="153"/>
      <c r="R1039" s="52"/>
      <c r="S1039" s="153"/>
    </row>
    <row r="1040" spans="2:19" ht="19.5" customHeight="1">
      <c r="B1040" s="44">
        <f t="shared" si="47"/>
        <v>1034</v>
      </c>
      <c r="C1040" s="75"/>
      <c r="D1040" s="45"/>
      <c r="E1040" s="51" t="s">
        <v>1721</v>
      </c>
      <c r="F1040" s="66" t="s">
        <v>3524</v>
      </c>
      <c r="G1040" s="48" t="s">
        <v>3217</v>
      </c>
      <c r="H1040" s="56" t="s">
        <v>3216</v>
      </c>
      <c r="I1040" s="66"/>
      <c r="M1040" s="52"/>
      <c r="N1040" s="153"/>
      <c r="R1040" s="52"/>
      <c r="S1040" s="153"/>
    </row>
    <row r="1041" spans="2:19" ht="19.5" customHeight="1">
      <c r="B1041" s="44">
        <f t="shared" si="47"/>
        <v>1035</v>
      </c>
      <c r="C1041" s="75"/>
      <c r="D1041" s="45"/>
      <c r="E1041" s="51" t="s">
        <v>1722</v>
      </c>
      <c r="F1041" s="66" t="s">
        <v>3524</v>
      </c>
      <c r="G1041" s="48" t="s">
        <v>98</v>
      </c>
      <c r="H1041" s="56" t="s">
        <v>3272</v>
      </c>
      <c r="I1041" s="66"/>
      <c r="M1041" s="52"/>
      <c r="N1041" s="153"/>
      <c r="R1041" s="52"/>
      <c r="S1041" s="153"/>
    </row>
    <row r="1042" spans="2:19" ht="19.5" customHeight="1">
      <c r="B1042" s="44">
        <f t="shared" si="47"/>
        <v>1036</v>
      </c>
      <c r="C1042" s="75"/>
      <c r="D1042" s="45"/>
      <c r="E1042" s="51" t="s">
        <v>1723</v>
      </c>
      <c r="F1042" s="66" t="s">
        <v>3524</v>
      </c>
      <c r="G1042" s="48" t="s">
        <v>21</v>
      </c>
      <c r="H1042" s="58" t="s">
        <v>3184</v>
      </c>
      <c r="I1042" s="66"/>
      <c r="M1042" s="52"/>
      <c r="N1042" s="153"/>
      <c r="R1042" s="52"/>
      <c r="S1042" s="153"/>
    </row>
    <row r="1043" spans="2:19" ht="19.5" customHeight="1">
      <c r="B1043" s="44">
        <f t="shared" si="47"/>
        <v>1037</v>
      </c>
      <c r="C1043" s="75">
        <v>5</v>
      </c>
      <c r="D1043" s="69" t="s">
        <v>4628</v>
      </c>
      <c r="E1043" s="46" t="s">
        <v>857</v>
      </c>
      <c r="F1043" s="66" t="s">
        <v>3524</v>
      </c>
      <c r="G1043" s="48" t="s">
        <v>28</v>
      </c>
      <c r="H1043" s="59" t="s">
        <v>3209</v>
      </c>
      <c r="I1043" s="66"/>
      <c r="M1043" s="52"/>
      <c r="N1043" s="153"/>
      <c r="R1043" s="52"/>
      <c r="S1043" s="153"/>
    </row>
    <row r="1044" spans="2:19" ht="19.5" customHeight="1">
      <c r="B1044" s="44">
        <f t="shared" si="47"/>
        <v>1038</v>
      </c>
      <c r="C1044" s="75">
        <v>5</v>
      </c>
      <c r="D1044" s="69" t="s">
        <v>4350</v>
      </c>
      <c r="E1044" s="46" t="s">
        <v>858</v>
      </c>
      <c r="F1044" s="66" t="s">
        <v>3524</v>
      </c>
      <c r="G1044" s="60" t="s">
        <v>30</v>
      </c>
      <c r="H1044" s="58" t="s">
        <v>3735</v>
      </c>
      <c r="I1044" s="66"/>
      <c r="M1044" s="52"/>
      <c r="N1044" s="153"/>
      <c r="R1044" s="52"/>
      <c r="S1044" s="153"/>
    </row>
    <row r="1045" spans="2:19" ht="19.5" customHeight="1">
      <c r="B1045" s="44">
        <f t="shared" si="47"/>
        <v>1039</v>
      </c>
      <c r="C1045" s="75"/>
      <c r="D1045" s="45"/>
      <c r="E1045" s="51" t="s">
        <v>1724</v>
      </c>
      <c r="F1045" s="66" t="s">
        <v>3524</v>
      </c>
      <c r="G1045" s="51" t="s">
        <v>2799</v>
      </c>
      <c r="H1045" s="58" t="s">
        <v>4406</v>
      </c>
      <c r="I1045" s="66"/>
      <c r="M1045" s="52"/>
      <c r="N1045" s="153"/>
      <c r="R1045" s="52"/>
      <c r="S1045" s="153"/>
    </row>
    <row r="1046" spans="2:19" ht="19.5" customHeight="1">
      <c r="B1046" s="44">
        <f t="shared" si="47"/>
        <v>1040</v>
      </c>
      <c r="C1046" s="75"/>
      <c r="D1046" s="45"/>
      <c r="E1046" s="51" t="s">
        <v>1725</v>
      </c>
      <c r="F1046" s="66" t="s">
        <v>3525</v>
      </c>
      <c r="G1046" s="48" t="s">
        <v>3251</v>
      </c>
      <c r="H1046" s="56" t="s">
        <v>3250</v>
      </c>
      <c r="I1046" s="66"/>
      <c r="M1046" s="52"/>
      <c r="N1046" s="153"/>
      <c r="R1046" s="52"/>
      <c r="S1046" s="153"/>
    </row>
    <row r="1047" spans="2:19" ht="19.5" customHeight="1">
      <c r="B1047" s="44">
        <f t="shared" si="47"/>
        <v>1041</v>
      </c>
      <c r="C1047" s="75">
        <v>2</v>
      </c>
      <c r="D1047" s="69" t="s">
        <v>3947</v>
      </c>
      <c r="E1047" s="46" t="s">
        <v>350</v>
      </c>
      <c r="F1047" s="66" t="s">
        <v>3526</v>
      </c>
      <c r="G1047" s="48" t="s">
        <v>350</v>
      </c>
      <c r="H1047" s="58" t="s">
        <v>3186</v>
      </c>
      <c r="I1047" s="66"/>
      <c r="M1047" s="52"/>
      <c r="N1047" s="153"/>
      <c r="R1047" s="52"/>
      <c r="S1047" s="153"/>
    </row>
    <row r="1048" spans="2:19" ht="19.5" customHeight="1">
      <c r="B1048" s="44">
        <f t="shared" si="47"/>
        <v>1042</v>
      </c>
      <c r="C1048" s="75">
        <v>3</v>
      </c>
      <c r="D1048" s="69" t="s">
        <v>4133</v>
      </c>
      <c r="E1048" s="46" t="s">
        <v>491</v>
      </c>
      <c r="F1048" s="66" t="s">
        <v>3526</v>
      </c>
      <c r="G1048" s="48" t="s">
        <v>62</v>
      </c>
      <c r="H1048" s="59" t="s">
        <v>3200</v>
      </c>
      <c r="I1048" s="66"/>
      <c r="M1048" s="52"/>
      <c r="N1048" s="153"/>
      <c r="R1048" s="52"/>
      <c r="S1048" s="153"/>
    </row>
    <row r="1049" spans="2:19" ht="19.5" customHeight="1">
      <c r="B1049" s="44">
        <f t="shared" si="47"/>
        <v>1043</v>
      </c>
      <c r="C1049" s="75"/>
      <c r="D1049" s="45"/>
      <c r="E1049" s="51" t="s">
        <v>1726</v>
      </c>
      <c r="F1049" s="66" t="s">
        <v>3526</v>
      </c>
      <c r="G1049" s="48" t="s">
        <v>40</v>
      </c>
      <c r="H1049" s="58" t="s">
        <v>3193</v>
      </c>
      <c r="I1049" s="66"/>
      <c r="M1049" s="52"/>
      <c r="N1049" s="153"/>
      <c r="R1049" s="52"/>
      <c r="S1049" s="153"/>
    </row>
    <row r="1050" spans="2:19" ht="19.5" customHeight="1">
      <c r="B1050" s="44">
        <f t="shared" si="47"/>
        <v>1044</v>
      </c>
      <c r="C1050" s="75">
        <v>4</v>
      </c>
      <c r="D1050" s="69" t="s">
        <v>4416</v>
      </c>
      <c r="E1050" s="46" t="s">
        <v>686</v>
      </c>
      <c r="F1050" s="66" t="s">
        <v>3526</v>
      </c>
      <c r="G1050" s="51" t="s">
        <v>686</v>
      </c>
      <c r="H1050" s="58" t="s">
        <v>4483</v>
      </c>
      <c r="I1050" s="66"/>
      <c r="M1050" s="52"/>
      <c r="N1050" s="153"/>
      <c r="R1050" s="52"/>
      <c r="S1050" s="153"/>
    </row>
    <row r="1051" spans="2:19" ht="19.5" customHeight="1">
      <c r="B1051" s="44">
        <f t="shared" si="47"/>
        <v>1045</v>
      </c>
      <c r="C1051" s="75"/>
      <c r="D1051" s="45"/>
      <c r="E1051" s="51" t="s">
        <v>1727</v>
      </c>
      <c r="F1051" s="66" t="s">
        <v>3526</v>
      </c>
      <c r="G1051" s="48" t="s">
        <v>3160</v>
      </c>
      <c r="H1051" s="59" t="s">
        <v>3204</v>
      </c>
      <c r="I1051" s="66"/>
      <c r="M1051" s="52"/>
      <c r="N1051" s="153"/>
      <c r="R1051" s="52"/>
      <c r="S1051" s="153"/>
    </row>
    <row r="1052" spans="2:19" ht="19.5" customHeight="1">
      <c r="B1052" s="44">
        <f t="shared" si="47"/>
        <v>1046</v>
      </c>
      <c r="C1052" s="75">
        <v>3</v>
      </c>
      <c r="D1052" s="69" t="s">
        <v>4134</v>
      </c>
      <c r="E1052" s="46" t="s">
        <v>492</v>
      </c>
      <c r="F1052" s="66" t="s">
        <v>3526</v>
      </c>
      <c r="G1052" s="60" t="s">
        <v>492</v>
      </c>
      <c r="H1052" s="58" t="s">
        <v>3283</v>
      </c>
      <c r="I1052" s="66"/>
      <c r="M1052" s="52"/>
      <c r="N1052" s="153"/>
      <c r="R1052" s="52"/>
      <c r="S1052" s="153"/>
    </row>
    <row r="1053" spans="2:19" ht="19.5" customHeight="1">
      <c r="B1053" s="44">
        <f t="shared" si="47"/>
        <v>1047</v>
      </c>
      <c r="C1053" s="75"/>
      <c r="D1053" s="45"/>
      <c r="E1053" s="51" t="s">
        <v>1728</v>
      </c>
      <c r="F1053" s="66" t="s">
        <v>3526</v>
      </c>
      <c r="G1053" s="51" t="s">
        <v>1728</v>
      </c>
      <c r="H1053" s="58" t="s">
        <v>4482</v>
      </c>
      <c r="I1053" s="66"/>
      <c r="M1053" s="52"/>
      <c r="N1053" s="153"/>
      <c r="R1053" s="52"/>
      <c r="S1053" s="153"/>
    </row>
    <row r="1054" spans="2:19" ht="19.5" customHeight="1">
      <c r="B1054" s="44">
        <f t="shared" si="47"/>
        <v>1048</v>
      </c>
      <c r="C1054" s="75"/>
      <c r="D1054" s="45"/>
      <c r="E1054" s="51" t="s">
        <v>1729</v>
      </c>
      <c r="F1054" s="66" t="s">
        <v>3526</v>
      </c>
      <c r="G1054" s="48" t="s">
        <v>40</v>
      </c>
      <c r="H1054" s="58" t="s">
        <v>3193</v>
      </c>
      <c r="I1054" s="66"/>
      <c r="M1054" s="52"/>
      <c r="N1054" s="153"/>
      <c r="R1054" s="52"/>
      <c r="S1054" s="153"/>
    </row>
    <row r="1055" spans="2:19" ht="19.5" customHeight="1">
      <c r="B1055" s="44">
        <f t="shared" si="47"/>
        <v>1049</v>
      </c>
      <c r="C1055" s="75">
        <v>4</v>
      </c>
      <c r="D1055" s="69" t="s">
        <v>4417</v>
      </c>
      <c r="E1055" s="46" t="s">
        <v>687</v>
      </c>
      <c r="F1055" s="66" t="s">
        <v>3526</v>
      </c>
      <c r="G1055" s="48" t="s">
        <v>40</v>
      </c>
      <c r="H1055" s="58" t="s">
        <v>3193</v>
      </c>
      <c r="I1055" s="66"/>
      <c r="M1055" s="52"/>
      <c r="N1055" s="153"/>
      <c r="R1055" s="52"/>
      <c r="S1055" s="153"/>
    </row>
    <row r="1056" spans="2:19" ht="19.5" customHeight="1">
      <c r="B1056" s="44">
        <f t="shared" si="47"/>
        <v>1050</v>
      </c>
      <c r="C1056" s="75"/>
      <c r="D1056" s="45"/>
      <c r="E1056" s="51" t="s">
        <v>1730</v>
      </c>
      <c r="F1056" s="66" t="s">
        <v>3526</v>
      </c>
      <c r="G1056" s="48" t="s">
        <v>3167</v>
      </c>
      <c r="H1056" s="56" t="s">
        <v>3215</v>
      </c>
      <c r="I1056" s="66"/>
      <c r="M1056" s="52"/>
      <c r="N1056" s="153"/>
      <c r="R1056" s="52"/>
      <c r="S1056" s="153"/>
    </row>
    <row r="1057" spans="2:19" ht="19.5" customHeight="1">
      <c r="B1057" s="44">
        <f t="shared" si="47"/>
        <v>1051</v>
      </c>
      <c r="C1057" s="75">
        <v>3</v>
      </c>
      <c r="D1057" s="69" t="s">
        <v>4036</v>
      </c>
      <c r="E1057" s="46" t="s">
        <v>493</v>
      </c>
      <c r="F1057" s="66" t="s">
        <v>3526</v>
      </c>
      <c r="G1057" s="48" t="s">
        <v>3260</v>
      </c>
      <c r="H1057" s="56" t="s">
        <v>3259</v>
      </c>
      <c r="I1057" s="66"/>
      <c r="M1057" s="52"/>
      <c r="N1057" s="153"/>
      <c r="R1057" s="52"/>
      <c r="S1057" s="153"/>
    </row>
    <row r="1058" spans="2:19" ht="19.5" customHeight="1">
      <c r="B1058" s="44">
        <f t="shared" si="47"/>
        <v>1052</v>
      </c>
      <c r="C1058" s="75"/>
      <c r="D1058" s="45"/>
      <c r="E1058" s="51" t="s">
        <v>1731</v>
      </c>
      <c r="F1058" s="66" t="s">
        <v>3526</v>
      </c>
      <c r="G1058" s="48" t="s">
        <v>21</v>
      </c>
      <c r="H1058" s="58" t="s">
        <v>3184</v>
      </c>
      <c r="I1058" s="66"/>
      <c r="M1058" s="52"/>
      <c r="N1058" s="153"/>
      <c r="R1058" s="52"/>
      <c r="S1058" s="153"/>
    </row>
    <row r="1059" spans="2:19" ht="19.5" customHeight="1">
      <c r="B1059" s="44">
        <f t="shared" si="47"/>
        <v>1053</v>
      </c>
      <c r="C1059" s="75"/>
      <c r="D1059" s="45"/>
      <c r="E1059" s="51" t="s">
        <v>1732</v>
      </c>
      <c r="F1059" s="66" t="s">
        <v>3526</v>
      </c>
      <c r="G1059" s="48" t="s">
        <v>36</v>
      </c>
      <c r="H1059" s="59" t="s">
        <v>3198</v>
      </c>
      <c r="I1059" s="66"/>
      <c r="M1059" s="52"/>
      <c r="N1059" s="153"/>
      <c r="R1059" s="52"/>
      <c r="S1059" s="153"/>
    </row>
    <row r="1060" spans="2:19" ht="19.5" customHeight="1">
      <c r="B1060" s="44">
        <f t="shared" si="47"/>
        <v>1054</v>
      </c>
      <c r="C1060" s="75"/>
      <c r="D1060" s="45"/>
      <c r="E1060" s="51" t="s">
        <v>267</v>
      </c>
      <c r="F1060" s="66" t="s">
        <v>3526</v>
      </c>
      <c r="G1060" s="48" t="s">
        <v>3183</v>
      </c>
      <c r="H1060" s="58" t="s">
        <v>3185</v>
      </c>
      <c r="I1060" s="66"/>
      <c r="M1060" s="52"/>
      <c r="N1060" s="153"/>
      <c r="R1060" s="52"/>
      <c r="S1060" s="153"/>
    </row>
    <row r="1061" spans="2:19" ht="19.5" customHeight="1">
      <c r="B1061" s="44">
        <f t="shared" si="47"/>
        <v>1055</v>
      </c>
      <c r="C1061" s="75"/>
      <c r="D1061" s="45"/>
      <c r="E1061" s="51" t="s">
        <v>1733</v>
      </c>
      <c r="F1061" s="66" t="s">
        <v>3526</v>
      </c>
      <c r="G1061" s="48" t="s">
        <v>3167</v>
      </c>
      <c r="H1061" s="56" t="s">
        <v>3215</v>
      </c>
      <c r="I1061" s="66"/>
      <c r="M1061" s="52"/>
      <c r="N1061" s="153"/>
      <c r="R1061" s="52"/>
      <c r="S1061" s="153"/>
    </row>
    <row r="1062" spans="2:19" ht="19.5" customHeight="1">
      <c r="B1062" s="44">
        <f t="shared" si="47"/>
        <v>1056</v>
      </c>
      <c r="C1062" s="75">
        <v>3</v>
      </c>
      <c r="D1062" s="69" t="s">
        <v>4135</v>
      </c>
      <c r="E1062" s="46" t="s">
        <v>169</v>
      </c>
      <c r="F1062" s="66" t="s">
        <v>3526</v>
      </c>
      <c r="G1062" s="60" t="s">
        <v>75</v>
      </c>
      <c r="H1062" s="58" t="s">
        <v>3302</v>
      </c>
      <c r="I1062" s="66"/>
      <c r="M1062" s="52"/>
      <c r="N1062" s="153"/>
      <c r="R1062" s="52"/>
      <c r="S1062" s="153"/>
    </row>
    <row r="1063" spans="2:19" ht="19.5" customHeight="1">
      <c r="B1063" s="44">
        <f t="shared" si="47"/>
        <v>1057</v>
      </c>
      <c r="C1063" s="75">
        <v>6</v>
      </c>
      <c r="D1063" s="69" t="s">
        <v>4767</v>
      </c>
      <c r="E1063" s="46" t="s">
        <v>1014</v>
      </c>
      <c r="F1063" s="66" t="s">
        <v>3526</v>
      </c>
      <c r="G1063" s="47" t="s">
        <v>15</v>
      </c>
      <c r="H1063" s="56" t="s">
        <v>3227</v>
      </c>
      <c r="I1063" s="66"/>
      <c r="M1063" s="52"/>
      <c r="N1063" s="153"/>
      <c r="R1063" s="52"/>
      <c r="S1063" s="153"/>
    </row>
    <row r="1064" spans="2:19" ht="19.5" customHeight="1">
      <c r="B1064" s="44">
        <f t="shared" si="47"/>
        <v>1058</v>
      </c>
      <c r="C1064" s="75">
        <v>3</v>
      </c>
      <c r="D1064" s="69" t="s">
        <v>4136</v>
      </c>
      <c r="E1064" s="46" t="s">
        <v>494</v>
      </c>
      <c r="F1064" s="66" t="s">
        <v>3526</v>
      </c>
      <c r="G1064" s="48" t="s">
        <v>3167</v>
      </c>
      <c r="H1064" s="56" t="s">
        <v>3215</v>
      </c>
      <c r="I1064" s="66"/>
      <c r="M1064" s="52"/>
      <c r="N1064" s="153"/>
      <c r="R1064" s="52"/>
      <c r="S1064" s="153"/>
    </row>
    <row r="1065" spans="2:19" ht="19.5" customHeight="1">
      <c r="B1065" s="44">
        <f t="shared" si="47"/>
        <v>1059</v>
      </c>
      <c r="C1065" s="75"/>
      <c r="D1065" s="45"/>
      <c r="E1065" s="51" t="s">
        <v>1734</v>
      </c>
      <c r="F1065" s="66" t="s">
        <v>3526</v>
      </c>
      <c r="G1065" s="48" t="s">
        <v>28</v>
      </c>
      <c r="H1065" s="59" t="s">
        <v>3209</v>
      </c>
      <c r="I1065" s="66"/>
      <c r="M1065" s="52"/>
      <c r="N1065" s="153"/>
      <c r="R1065" s="52"/>
      <c r="S1065" s="153"/>
    </row>
    <row r="1066" spans="2:19" ht="19.5" customHeight="1">
      <c r="B1066" s="44">
        <f t="shared" si="47"/>
        <v>1060</v>
      </c>
      <c r="C1066" s="75">
        <v>3</v>
      </c>
      <c r="D1066" s="69" t="s">
        <v>4137</v>
      </c>
      <c r="E1066" s="46" t="s">
        <v>495</v>
      </c>
      <c r="F1066" s="66" t="s">
        <v>3526</v>
      </c>
      <c r="G1066" s="48" t="s">
        <v>3207</v>
      </c>
      <c r="H1066" s="59" t="s">
        <v>3208</v>
      </c>
      <c r="I1066" s="66"/>
      <c r="M1066" s="52"/>
      <c r="N1066" s="153"/>
      <c r="R1066" s="52"/>
      <c r="S1066" s="153"/>
    </row>
    <row r="1067" spans="2:19" ht="19.5" customHeight="1">
      <c r="B1067" s="44">
        <f t="shared" si="47"/>
        <v>1061</v>
      </c>
      <c r="C1067" s="75">
        <v>1</v>
      </c>
      <c r="D1067" s="69" t="s">
        <v>3789</v>
      </c>
      <c r="E1067" s="46" t="s">
        <v>39</v>
      </c>
      <c r="F1067" s="66" t="s">
        <v>3526</v>
      </c>
      <c r="G1067" s="48" t="s">
        <v>72</v>
      </c>
      <c r="H1067" s="58" t="s">
        <v>3191</v>
      </c>
      <c r="I1067" s="66"/>
      <c r="M1067" s="52"/>
      <c r="N1067" s="153"/>
      <c r="R1067" s="52"/>
      <c r="S1067" s="153"/>
    </row>
    <row r="1068" spans="2:19" ht="19.5" customHeight="1">
      <c r="B1068" s="44">
        <f t="shared" si="47"/>
        <v>1062</v>
      </c>
      <c r="C1068" s="75"/>
      <c r="D1068" s="45"/>
      <c r="E1068" s="51" t="s">
        <v>1735</v>
      </c>
      <c r="F1068" s="66" t="s">
        <v>3526</v>
      </c>
      <c r="G1068" s="48" t="s">
        <v>1204</v>
      </c>
      <c r="H1068" s="56" t="s">
        <v>3225</v>
      </c>
      <c r="I1068" s="66"/>
      <c r="M1068" s="52"/>
      <c r="N1068" s="153"/>
      <c r="R1068" s="52"/>
      <c r="S1068" s="153"/>
    </row>
    <row r="1069" spans="2:19" ht="19.5" customHeight="1">
      <c r="B1069" s="44">
        <f t="shared" si="47"/>
        <v>1063</v>
      </c>
      <c r="C1069" s="75"/>
      <c r="D1069" s="45"/>
      <c r="E1069" s="51" t="s">
        <v>1736</v>
      </c>
      <c r="F1069" s="66" t="s">
        <v>3526</v>
      </c>
      <c r="G1069" s="48" t="s">
        <v>3179</v>
      </c>
      <c r="H1069" s="58" t="s">
        <v>3189</v>
      </c>
      <c r="I1069" s="66"/>
      <c r="M1069" s="52"/>
      <c r="N1069" s="153"/>
      <c r="R1069" s="52"/>
      <c r="S1069" s="153"/>
    </row>
    <row r="1070" spans="2:19" ht="19.5" customHeight="1">
      <c r="B1070" s="44">
        <f t="shared" si="47"/>
        <v>1064</v>
      </c>
      <c r="C1070" s="75"/>
      <c r="D1070" s="45"/>
      <c r="E1070" s="51" t="s">
        <v>1737</v>
      </c>
      <c r="F1070" s="66" t="s">
        <v>3526</v>
      </c>
      <c r="G1070" s="48" t="s">
        <v>3181</v>
      </c>
      <c r="H1070" s="56" t="s">
        <v>3232</v>
      </c>
      <c r="I1070" s="66"/>
      <c r="M1070" s="52"/>
      <c r="N1070" s="153"/>
      <c r="R1070" s="52"/>
      <c r="S1070" s="153"/>
    </row>
    <row r="1071" spans="2:19" ht="19.5" customHeight="1">
      <c r="B1071" s="44">
        <f t="shared" si="47"/>
        <v>1065</v>
      </c>
      <c r="C1071" s="75">
        <v>2</v>
      </c>
      <c r="D1071" s="69" t="s">
        <v>3948</v>
      </c>
      <c r="E1071" s="46" t="s">
        <v>351</v>
      </c>
      <c r="F1071" s="66" t="s">
        <v>3526</v>
      </c>
      <c r="G1071" s="60" t="s">
        <v>1225</v>
      </c>
      <c r="H1071" s="58" t="s">
        <v>3348</v>
      </c>
      <c r="I1071" s="66"/>
      <c r="M1071" s="52"/>
      <c r="N1071" s="153"/>
      <c r="R1071" s="52"/>
      <c r="S1071" s="153"/>
    </row>
    <row r="1072" spans="2:19" ht="19.5" customHeight="1">
      <c r="B1072" s="44">
        <f t="shared" si="47"/>
        <v>1066</v>
      </c>
      <c r="C1072" s="75"/>
      <c r="D1072" s="45"/>
      <c r="E1072" s="51" t="s">
        <v>1738</v>
      </c>
      <c r="F1072" s="66" t="s">
        <v>3526</v>
      </c>
      <c r="G1072" s="48" t="s">
        <v>3179</v>
      </c>
      <c r="H1072" s="58" t="s">
        <v>3189</v>
      </c>
      <c r="I1072" s="66"/>
      <c r="M1072" s="52"/>
      <c r="N1072" s="153"/>
      <c r="R1072" s="52"/>
      <c r="S1072" s="153"/>
    </row>
    <row r="1073" spans="2:19" ht="19.5" customHeight="1">
      <c r="B1073" s="44">
        <f t="shared" si="47"/>
        <v>1067</v>
      </c>
      <c r="C1073" s="75"/>
      <c r="D1073" s="45"/>
      <c r="E1073" s="51" t="s">
        <v>1739</v>
      </c>
      <c r="F1073" s="66" t="s">
        <v>3526</v>
      </c>
      <c r="G1073" s="48" t="s">
        <v>2</v>
      </c>
      <c r="H1073" s="56" t="s">
        <v>3220</v>
      </c>
      <c r="I1073" s="66"/>
      <c r="M1073" s="52"/>
      <c r="N1073" s="153"/>
      <c r="R1073" s="52"/>
      <c r="S1073" s="153"/>
    </row>
    <row r="1074" spans="2:19" ht="19.5" customHeight="1">
      <c r="B1074" s="44">
        <f t="shared" si="47"/>
        <v>1068</v>
      </c>
      <c r="C1074" s="75"/>
      <c r="D1074" s="45"/>
      <c r="E1074" s="51" t="s">
        <v>1740</v>
      </c>
      <c r="F1074" s="66" t="s">
        <v>3526</v>
      </c>
      <c r="G1074" s="48" t="s">
        <v>3160</v>
      </c>
      <c r="H1074" s="59" t="s">
        <v>3204</v>
      </c>
      <c r="I1074" s="66"/>
      <c r="M1074" s="52"/>
      <c r="N1074" s="153"/>
      <c r="R1074" s="52"/>
      <c r="S1074" s="153"/>
    </row>
    <row r="1075" spans="2:19" ht="19.5" customHeight="1">
      <c r="B1075" s="44">
        <f t="shared" si="47"/>
        <v>1069</v>
      </c>
      <c r="C1075" s="75">
        <v>2</v>
      </c>
      <c r="D1075" s="69" t="s">
        <v>3949</v>
      </c>
      <c r="E1075" s="46" t="s">
        <v>352</v>
      </c>
      <c r="F1075" s="66" t="s">
        <v>3526</v>
      </c>
      <c r="G1075" s="60" t="s">
        <v>19</v>
      </c>
      <c r="H1075" s="58" t="s">
        <v>3305</v>
      </c>
      <c r="I1075" s="66"/>
      <c r="M1075" s="52"/>
      <c r="N1075" s="153"/>
      <c r="R1075" s="52"/>
      <c r="S1075" s="153"/>
    </row>
    <row r="1076" spans="2:19" ht="19.5" customHeight="1">
      <c r="B1076" s="44">
        <f t="shared" si="47"/>
        <v>1070</v>
      </c>
      <c r="C1076" s="75">
        <v>1</v>
      </c>
      <c r="D1076" s="69" t="s">
        <v>3790</v>
      </c>
      <c r="E1076" s="46" t="s">
        <v>40</v>
      </c>
      <c r="F1076" s="66" t="s">
        <v>3527</v>
      </c>
      <c r="G1076" s="48" t="s">
        <v>40</v>
      </c>
      <c r="H1076" s="58" t="s">
        <v>3193</v>
      </c>
      <c r="I1076" s="66"/>
      <c r="M1076" s="52"/>
      <c r="N1076" s="153"/>
      <c r="R1076" s="52"/>
      <c r="S1076" s="153"/>
    </row>
    <row r="1077" spans="2:19" ht="19.5" customHeight="1">
      <c r="B1077" s="44">
        <f t="shared" si="47"/>
        <v>1071</v>
      </c>
      <c r="C1077" s="75"/>
      <c r="D1077" s="45"/>
      <c r="E1077" s="51" t="s">
        <v>1741</v>
      </c>
      <c r="F1077" s="66" t="s">
        <v>3527</v>
      </c>
      <c r="G1077" s="60" t="s">
        <v>376</v>
      </c>
      <c r="H1077" s="58" t="s">
        <v>3356</v>
      </c>
      <c r="I1077" s="66"/>
      <c r="M1077" s="52"/>
      <c r="N1077" s="153"/>
      <c r="R1077" s="52"/>
      <c r="S1077" s="153"/>
    </row>
    <row r="1078" spans="2:19" ht="19.5" customHeight="1">
      <c r="B1078" s="44">
        <f t="shared" si="47"/>
        <v>1072</v>
      </c>
      <c r="C1078" s="75">
        <v>6</v>
      </c>
      <c r="D1078" s="69" t="s">
        <v>4768</v>
      </c>
      <c r="E1078" s="46" t="s">
        <v>1015</v>
      </c>
      <c r="F1078" s="66" t="s">
        <v>3527</v>
      </c>
      <c r="G1078" s="48" t="s">
        <v>40</v>
      </c>
      <c r="H1078" s="58" t="s">
        <v>3193</v>
      </c>
      <c r="I1078" s="66"/>
      <c r="M1078" s="52"/>
      <c r="N1078" s="153"/>
      <c r="R1078" s="52"/>
      <c r="S1078" s="153"/>
    </row>
    <row r="1079" spans="2:19" ht="19.5" customHeight="1">
      <c r="B1079" s="44">
        <f t="shared" si="47"/>
        <v>1073</v>
      </c>
      <c r="C1079" s="75"/>
      <c r="D1079" s="45"/>
      <c r="E1079" s="51" t="s">
        <v>170</v>
      </c>
      <c r="F1079" s="66" t="s">
        <v>3527</v>
      </c>
      <c r="G1079" s="48" t="s">
        <v>3251</v>
      </c>
      <c r="H1079" s="56" t="s">
        <v>3250</v>
      </c>
      <c r="I1079" s="66"/>
      <c r="M1079" s="52"/>
      <c r="N1079" s="153"/>
      <c r="R1079" s="52"/>
      <c r="S1079" s="153"/>
    </row>
    <row r="1080" spans="2:19" ht="19.5" customHeight="1">
      <c r="B1080" s="44">
        <f t="shared" si="47"/>
        <v>1074</v>
      </c>
      <c r="C1080" s="75"/>
      <c r="D1080" s="45"/>
      <c r="E1080" s="51" t="s">
        <v>1742</v>
      </c>
      <c r="F1080" s="66" t="s">
        <v>3527</v>
      </c>
      <c r="G1080" s="48" t="s">
        <v>3207</v>
      </c>
      <c r="H1080" s="59" t="s">
        <v>3208</v>
      </c>
      <c r="I1080" s="66"/>
      <c r="M1080" s="52"/>
      <c r="N1080" s="153"/>
      <c r="R1080" s="52"/>
      <c r="S1080" s="153"/>
    </row>
    <row r="1081" spans="2:19" ht="19.5" customHeight="1">
      <c r="B1081" s="44">
        <f t="shared" si="47"/>
        <v>1075</v>
      </c>
      <c r="C1081" s="75"/>
      <c r="D1081" s="45"/>
      <c r="E1081" s="51" t="s">
        <v>1743</v>
      </c>
      <c r="F1081" s="66" t="s">
        <v>3527</v>
      </c>
      <c r="G1081" s="60" t="s">
        <v>1370</v>
      </c>
      <c r="H1081" s="58" t="s">
        <v>3297</v>
      </c>
      <c r="I1081" s="66"/>
      <c r="M1081" s="52"/>
      <c r="N1081" s="153"/>
      <c r="R1081" s="52"/>
      <c r="S1081" s="153"/>
    </row>
    <row r="1082" spans="2:19" ht="19.5" customHeight="1">
      <c r="B1082" s="44">
        <f t="shared" si="47"/>
        <v>1076</v>
      </c>
      <c r="C1082" s="75"/>
      <c r="D1082" s="45"/>
      <c r="E1082" s="51" t="s">
        <v>1744</v>
      </c>
      <c r="F1082" s="66" t="s">
        <v>3527</v>
      </c>
      <c r="G1082" s="48" t="s">
        <v>3285</v>
      </c>
      <c r="H1082" s="58" t="s">
        <v>3214</v>
      </c>
      <c r="I1082" s="66"/>
      <c r="M1082" s="52"/>
      <c r="N1082" s="153"/>
      <c r="R1082" s="52"/>
      <c r="S1082" s="153"/>
    </row>
    <row r="1083" spans="2:19" ht="19.5" customHeight="1">
      <c r="B1083" s="44">
        <f t="shared" si="47"/>
        <v>1077</v>
      </c>
      <c r="C1083" s="75"/>
      <c r="D1083" s="45"/>
      <c r="E1083" s="51" t="s">
        <v>1745</v>
      </c>
      <c r="F1083" s="66" t="s">
        <v>3527</v>
      </c>
      <c r="G1083" s="48" t="s">
        <v>1018</v>
      </c>
      <c r="H1083" s="59" t="s">
        <v>3202</v>
      </c>
      <c r="I1083" s="66"/>
      <c r="M1083" s="52"/>
      <c r="N1083" s="153"/>
      <c r="R1083" s="52"/>
      <c r="S1083" s="153"/>
    </row>
    <row r="1084" spans="2:19" ht="19.5" customHeight="1">
      <c r="B1084" s="44">
        <f t="shared" si="47"/>
        <v>1078</v>
      </c>
      <c r="C1084" s="75"/>
      <c r="D1084" s="45"/>
      <c r="E1084" s="51" t="s">
        <v>1746</v>
      </c>
      <c r="F1084" s="66" t="s">
        <v>3527</v>
      </c>
      <c r="G1084" s="48" t="s">
        <v>17</v>
      </c>
      <c r="H1084" s="59" t="s">
        <v>3201</v>
      </c>
      <c r="I1084" s="66"/>
      <c r="M1084" s="52"/>
      <c r="N1084" s="153"/>
      <c r="R1084" s="52"/>
      <c r="S1084" s="153"/>
    </row>
    <row r="1085" spans="2:19" ht="19.5" customHeight="1">
      <c r="B1085" s="44">
        <f t="shared" si="47"/>
        <v>1079</v>
      </c>
      <c r="C1085" s="75"/>
      <c r="D1085" s="45"/>
      <c r="E1085" s="51" t="s">
        <v>1747</v>
      </c>
      <c r="F1085" s="66" t="s">
        <v>3528</v>
      </c>
      <c r="G1085" s="60" t="s">
        <v>1202</v>
      </c>
      <c r="H1085" s="58" t="s">
        <v>3288</v>
      </c>
      <c r="I1085" s="66"/>
      <c r="M1085" s="52"/>
      <c r="N1085" s="153"/>
      <c r="R1085" s="52"/>
      <c r="S1085" s="153"/>
    </row>
    <row r="1086" spans="2:19" ht="19.5" customHeight="1">
      <c r="B1086" s="44">
        <f t="shared" si="47"/>
        <v>1080</v>
      </c>
      <c r="C1086" s="75">
        <v>2</v>
      </c>
      <c r="D1086" s="69" t="s">
        <v>3950</v>
      </c>
      <c r="E1086" s="46" t="s">
        <v>171</v>
      </c>
      <c r="F1086" s="66" t="s">
        <v>3529</v>
      </c>
      <c r="G1086" s="48" t="s">
        <v>3166</v>
      </c>
      <c r="H1086" s="59" t="s">
        <v>3195</v>
      </c>
      <c r="I1086" s="66"/>
      <c r="M1086" s="52"/>
      <c r="N1086" s="153"/>
      <c r="R1086" s="52"/>
      <c r="S1086" s="153"/>
    </row>
    <row r="1087" spans="2:19" ht="19.5" customHeight="1">
      <c r="B1087" s="44">
        <f t="shared" si="47"/>
        <v>1081</v>
      </c>
      <c r="C1087" s="75">
        <v>1</v>
      </c>
      <c r="D1087" s="69" t="s">
        <v>3791</v>
      </c>
      <c r="E1087" s="46" t="s">
        <v>41</v>
      </c>
      <c r="F1087" s="66" t="s">
        <v>3530</v>
      </c>
      <c r="G1087" s="48" t="s">
        <v>3331</v>
      </c>
      <c r="H1087" s="56" t="s">
        <v>3223</v>
      </c>
      <c r="I1087" s="66"/>
      <c r="M1087" s="52"/>
      <c r="N1087" s="153"/>
      <c r="R1087" s="52"/>
      <c r="S1087" s="153"/>
    </row>
    <row r="1088" spans="2:19" ht="19.5" customHeight="1">
      <c r="B1088" s="44">
        <f t="shared" si="47"/>
        <v>1082</v>
      </c>
      <c r="C1088" s="75"/>
      <c r="D1088" s="45"/>
      <c r="E1088" s="51" t="s">
        <v>1748</v>
      </c>
      <c r="F1088" s="66" t="s">
        <v>3530</v>
      </c>
      <c r="G1088" s="48" t="s">
        <v>21</v>
      </c>
      <c r="H1088" s="58" t="s">
        <v>3184</v>
      </c>
      <c r="I1088" s="66"/>
      <c r="M1088" s="52"/>
      <c r="N1088" s="153"/>
      <c r="R1088" s="52"/>
      <c r="S1088" s="153"/>
    </row>
    <row r="1089" spans="2:19" ht="19.5" customHeight="1">
      <c r="B1089" s="44">
        <f t="shared" si="47"/>
        <v>1083</v>
      </c>
      <c r="C1089" s="75">
        <v>6</v>
      </c>
      <c r="D1089" s="69" t="s">
        <v>4769</v>
      </c>
      <c r="E1089" s="46" t="s">
        <v>1016</v>
      </c>
      <c r="F1089" s="66" t="s">
        <v>3530</v>
      </c>
      <c r="G1089" s="48" t="s">
        <v>63</v>
      </c>
      <c r="H1089" s="58" t="s">
        <v>3188</v>
      </c>
      <c r="I1089" s="66"/>
      <c r="M1089" s="52"/>
      <c r="N1089" s="153"/>
      <c r="R1089" s="52"/>
      <c r="S1089" s="153"/>
    </row>
    <row r="1090" spans="2:19" ht="19.5" customHeight="1">
      <c r="B1090" s="44">
        <f t="shared" si="47"/>
        <v>1084</v>
      </c>
      <c r="C1090" s="75"/>
      <c r="D1090" s="45"/>
      <c r="E1090" s="51" t="s">
        <v>1749</v>
      </c>
      <c r="F1090" s="66" t="s">
        <v>3530</v>
      </c>
      <c r="G1090" s="48" t="s">
        <v>7</v>
      </c>
      <c r="H1090" s="56" t="s">
        <v>3237</v>
      </c>
      <c r="I1090" s="66"/>
      <c r="M1090" s="52"/>
      <c r="N1090" s="153"/>
      <c r="R1090" s="52"/>
      <c r="S1090" s="153"/>
    </row>
    <row r="1091" spans="2:19" ht="19.5" customHeight="1">
      <c r="B1091" s="44">
        <f t="shared" si="47"/>
        <v>1085</v>
      </c>
      <c r="C1091" s="75"/>
      <c r="D1091" s="45"/>
      <c r="E1091" s="51" t="s">
        <v>1750</v>
      </c>
      <c r="F1091" s="66" t="s">
        <v>3530</v>
      </c>
      <c r="G1091" s="60" t="s">
        <v>1450</v>
      </c>
      <c r="H1091" s="58" t="s">
        <v>3311</v>
      </c>
      <c r="I1091" s="66"/>
      <c r="M1091" s="52"/>
      <c r="N1091" s="153"/>
      <c r="R1091" s="52"/>
      <c r="S1091" s="153"/>
    </row>
    <row r="1092" spans="2:19" ht="19.5" customHeight="1">
      <c r="B1092" s="44">
        <f t="shared" si="47"/>
        <v>1086</v>
      </c>
      <c r="C1092" s="75"/>
      <c r="D1092" s="45"/>
      <c r="E1092" s="51" t="s">
        <v>1751</v>
      </c>
      <c r="F1092" s="66" t="s">
        <v>3530</v>
      </c>
      <c r="G1092" s="60" t="s">
        <v>396</v>
      </c>
      <c r="H1092" s="58" t="s">
        <v>3841</v>
      </c>
      <c r="I1092" s="66"/>
      <c r="M1092" s="52"/>
      <c r="N1092" s="153"/>
      <c r="R1092" s="52"/>
      <c r="S1092" s="153"/>
    </row>
    <row r="1093" spans="2:19" ht="19.5" customHeight="1">
      <c r="B1093" s="44">
        <f t="shared" si="47"/>
        <v>1087</v>
      </c>
      <c r="C1093" s="75"/>
      <c r="D1093" s="45"/>
      <c r="E1093" s="51" t="s">
        <v>1752</v>
      </c>
      <c r="F1093" s="66" t="s">
        <v>3530</v>
      </c>
      <c r="G1093" s="48" t="s">
        <v>592</v>
      </c>
      <c r="H1093" s="59" t="s">
        <v>3194</v>
      </c>
      <c r="I1093" s="66"/>
      <c r="M1093" s="52"/>
      <c r="N1093" s="153"/>
      <c r="R1093" s="52"/>
      <c r="S1093" s="153"/>
    </row>
    <row r="1094" spans="2:19" ht="19.5" customHeight="1">
      <c r="B1094" s="44">
        <f t="shared" si="47"/>
        <v>1088</v>
      </c>
      <c r="C1094" s="75">
        <v>6</v>
      </c>
      <c r="D1094" s="69" t="s">
        <v>4770</v>
      </c>
      <c r="E1094" s="46" t="s">
        <v>1017</v>
      </c>
      <c r="F1094" s="66" t="s">
        <v>3530</v>
      </c>
      <c r="G1094" s="48" t="s">
        <v>3183</v>
      </c>
      <c r="H1094" s="58" t="s">
        <v>3185</v>
      </c>
      <c r="I1094" s="66"/>
      <c r="M1094" s="52"/>
      <c r="N1094" s="153"/>
      <c r="R1094" s="52"/>
      <c r="S1094" s="153"/>
    </row>
    <row r="1095" spans="2:19" ht="19.5" customHeight="1">
      <c r="B1095" s="44">
        <f t="shared" ref="B1095:B1158" si="48">ROW()-6</f>
        <v>1089</v>
      </c>
      <c r="C1095" s="75"/>
      <c r="D1095" s="45"/>
      <c r="E1095" s="51" t="s">
        <v>172</v>
      </c>
      <c r="F1095" s="66" t="s">
        <v>3530</v>
      </c>
      <c r="G1095" s="60" t="s">
        <v>2816</v>
      </c>
      <c r="H1095" s="58" t="s">
        <v>3734</v>
      </c>
      <c r="I1095" s="66"/>
      <c r="M1095" s="52"/>
      <c r="N1095" s="153"/>
      <c r="R1095" s="52"/>
      <c r="S1095" s="153"/>
    </row>
    <row r="1096" spans="2:19" ht="19.5" customHeight="1">
      <c r="B1096" s="44">
        <f t="shared" si="48"/>
        <v>1090</v>
      </c>
      <c r="C1096" s="75"/>
      <c r="D1096" s="45"/>
      <c r="E1096" s="51" t="s">
        <v>1753</v>
      </c>
      <c r="F1096" s="66" t="s">
        <v>3530</v>
      </c>
      <c r="G1096" s="48" t="s">
        <v>3207</v>
      </c>
      <c r="H1096" s="59" t="s">
        <v>3208</v>
      </c>
      <c r="I1096" s="66"/>
      <c r="M1096" s="52"/>
      <c r="N1096" s="153"/>
      <c r="R1096" s="52"/>
      <c r="S1096" s="153"/>
    </row>
    <row r="1097" spans="2:19" ht="19.5" customHeight="1">
      <c r="B1097" s="44">
        <f t="shared" si="48"/>
        <v>1091</v>
      </c>
      <c r="C1097" s="75"/>
      <c r="D1097" s="45"/>
      <c r="E1097" s="51" t="s">
        <v>1754</v>
      </c>
      <c r="F1097" s="66" t="s">
        <v>3530</v>
      </c>
      <c r="G1097" s="60" t="s">
        <v>75</v>
      </c>
      <c r="H1097" s="58" t="s">
        <v>3302</v>
      </c>
      <c r="I1097" s="66"/>
      <c r="M1097" s="52"/>
      <c r="N1097" s="153"/>
      <c r="R1097" s="52"/>
      <c r="S1097" s="153"/>
    </row>
    <row r="1098" spans="2:19" ht="19.5" customHeight="1">
      <c r="B1098" s="44">
        <f t="shared" si="48"/>
        <v>1092</v>
      </c>
      <c r="C1098" s="75"/>
      <c r="D1098" s="45"/>
      <c r="E1098" s="51" t="s">
        <v>1755</v>
      </c>
      <c r="F1098" s="66" t="s">
        <v>3530</v>
      </c>
      <c r="G1098" s="48" t="s">
        <v>3159</v>
      </c>
      <c r="H1098" s="59" t="s">
        <v>3203</v>
      </c>
      <c r="I1098" s="66"/>
      <c r="M1098" s="52"/>
      <c r="N1098" s="153"/>
      <c r="R1098" s="52"/>
      <c r="S1098" s="153"/>
    </row>
    <row r="1099" spans="2:19" ht="19.5" customHeight="1">
      <c r="B1099" s="44">
        <f t="shared" si="48"/>
        <v>1093</v>
      </c>
      <c r="C1099" s="75"/>
      <c r="D1099" s="45"/>
      <c r="E1099" s="51" t="s">
        <v>1756</v>
      </c>
      <c r="F1099" s="66" t="s">
        <v>3531</v>
      </c>
      <c r="G1099" s="48" t="s">
        <v>3207</v>
      </c>
      <c r="H1099" s="59" t="s">
        <v>3208</v>
      </c>
      <c r="I1099" s="66"/>
      <c r="M1099" s="52"/>
      <c r="N1099" s="153"/>
      <c r="R1099" s="52"/>
      <c r="S1099" s="153"/>
    </row>
    <row r="1100" spans="2:19" ht="19.5" customHeight="1">
      <c r="B1100" s="44">
        <f t="shared" si="48"/>
        <v>1094</v>
      </c>
      <c r="C1100" s="75"/>
      <c r="D1100" s="45"/>
      <c r="E1100" s="51" t="s">
        <v>1757</v>
      </c>
      <c r="F1100" s="66" t="s">
        <v>3531</v>
      </c>
      <c r="G1100" s="60" t="s">
        <v>978</v>
      </c>
      <c r="H1100" s="58" t="s">
        <v>3276</v>
      </c>
      <c r="I1100" s="66"/>
      <c r="M1100" s="52"/>
      <c r="N1100" s="153"/>
      <c r="R1100" s="52"/>
      <c r="S1100" s="153"/>
    </row>
    <row r="1101" spans="2:19" ht="19.5" customHeight="1">
      <c r="B1101" s="44">
        <f t="shared" si="48"/>
        <v>1095</v>
      </c>
      <c r="C1101" s="75"/>
      <c r="D1101" s="45"/>
      <c r="E1101" s="51" t="s">
        <v>1758</v>
      </c>
      <c r="F1101" s="66" t="s">
        <v>3532</v>
      </c>
      <c r="G1101" s="48" t="s">
        <v>72</v>
      </c>
      <c r="H1101" s="58" t="s">
        <v>3191</v>
      </c>
      <c r="I1101" s="66"/>
      <c r="M1101" s="52"/>
      <c r="N1101" s="153"/>
      <c r="R1101" s="52"/>
      <c r="S1101" s="153"/>
    </row>
    <row r="1102" spans="2:19" ht="19.5" customHeight="1">
      <c r="B1102" s="44">
        <f t="shared" si="48"/>
        <v>1096</v>
      </c>
      <c r="C1102" s="75"/>
      <c r="D1102" s="45"/>
      <c r="E1102" s="51" t="s">
        <v>1759</v>
      </c>
      <c r="F1102" s="66" t="s">
        <v>3532</v>
      </c>
      <c r="G1102" s="48" t="s">
        <v>25</v>
      </c>
      <c r="H1102" s="58" t="s">
        <v>3190</v>
      </c>
      <c r="I1102" s="66"/>
      <c r="M1102" s="52"/>
      <c r="N1102" s="153"/>
      <c r="R1102" s="52"/>
      <c r="S1102" s="153"/>
    </row>
    <row r="1103" spans="2:19" ht="19.5" customHeight="1">
      <c r="B1103" s="44">
        <f t="shared" si="48"/>
        <v>1097</v>
      </c>
      <c r="C1103" s="75">
        <v>2</v>
      </c>
      <c r="D1103" s="69" t="s">
        <v>3951</v>
      </c>
      <c r="E1103" s="46" t="s">
        <v>173</v>
      </c>
      <c r="F1103" s="66" t="s">
        <v>3532</v>
      </c>
      <c r="G1103" s="48" t="s">
        <v>3270</v>
      </c>
      <c r="H1103" s="56" t="s">
        <v>3269</v>
      </c>
      <c r="I1103" s="66"/>
      <c r="M1103" s="52"/>
      <c r="N1103" s="153"/>
      <c r="R1103" s="52"/>
      <c r="S1103" s="153"/>
    </row>
    <row r="1104" spans="2:19" ht="19.5" customHeight="1">
      <c r="B1104" s="44">
        <f t="shared" si="48"/>
        <v>1098</v>
      </c>
      <c r="C1104" s="75"/>
      <c r="D1104" s="45"/>
      <c r="E1104" s="51" t="s">
        <v>1760</v>
      </c>
      <c r="F1104" s="66" t="s">
        <v>3533</v>
      </c>
      <c r="G1104" s="48" t="s">
        <v>3183</v>
      </c>
      <c r="H1104" s="58" t="s">
        <v>3185</v>
      </c>
      <c r="I1104" s="66"/>
      <c r="M1104" s="52"/>
      <c r="N1104" s="153"/>
      <c r="R1104" s="52"/>
      <c r="S1104" s="153"/>
    </row>
    <row r="1105" spans="2:19" ht="19.5" customHeight="1">
      <c r="B1105" s="44">
        <f t="shared" si="48"/>
        <v>1099</v>
      </c>
      <c r="C1105" s="75"/>
      <c r="D1105" s="45"/>
      <c r="E1105" s="51" t="s">
        <v>1761</v>
      </c>
      <c r="F1105" s="66" t="s">
        <v>3534</v>
      </c>
      <c r="G1105" s="48" t="s">
        <v>72</v>
      </c>
      <c r="H1105" s="58" t="s">
        <v>3191</v>
      </c>
      <c r="I1105" s="66"/>
      <c r="M1105" s="52"/>
      <c r="N1105" s="153"/>
      <c r="R1105" s="52"/>
      <c r="S1105" s="153"/>
    </row>
    <row r="1106" spans="2:19" ht="19.5" customHeight="1">
      <c r="B1106" s="44">
        <f t="shared" si="48"/>
        <v>1100</v>
      </c>
      <c r="C1106" s="75"/>
      <c r="D1106" s="45"/>
      <c r="E1106" s="51" t="s">
        <v>1762</v>
      </c>
      <c r="F1106" s="66" t="s">
        <v>3535</v>
      </c>
      <c r="G1106" s="48" t="s">
        <v>3349</v>
      </c>
      <c r="H1106" s="59" t="s">
        <v>3350</v>
      </c>
      <c r="I1106" s="66"/>
      <c r="M1106" s="52"/>
      <c r="N1106" s="153"/>
      <c r="R1106" s="52"/>
      <c r="S1106" s="153"/>
    </row>
    <row r="1107" spans="2:19" ht="19.5" customHeight="1">
      <c r="B1107" s="44">
        <f t="shared" si="48"/>
        <v>1101</v>
      </c>
      <c r="C1107" s="75">
        <v>6</v>
      </c>
      <c r="D1107" s="69" t="s">
        <v>4771</v>
      </c>
      <c r="E1107" s="46" t="s">
        <v>1018</v>
      </c>
      <c r="F1107" s="66" t="s">
        <v>3536</v>
      </c>
      <c r="G1107" s="48" t="s">
        <v>1018</v>
      </c>
      <c r="H1107" s="59" t="s">
        <v>3202</v>
      </c>
      <c r="I1107" s="66"/>
      <c r="M1107" s="52"/>
      <c r="N1107" s="153"/>
      <c r="R1107" s="52"/>
      <c r="S1107" s="153"/>
    </row>
    <row r="1108" spans="2:19" ht="19.5" customHeight="1">
      <c r="B1108" s="44">
        <f t="shared" si="48"/>
        <v>1102</v>
      </c>
      <c r="C1108" s="75"/>
      <c r="D1108" s="45"/>
      <c r="E1108" s="51" t="s">
        <v>1763</v>
      </c>
      <c r="F1108" s="66" t="s">
        <v>3537</v>
      </c>
      <c r="G1108" s="48" t="s">
        <v>3167</v>
      </c>
      <c r="H1108" s="56" t="s">
        <v>3215</v>
      </c>
      <c r="I1108" s="66"/>
      <c r="M1108" s="52"/>
      <c r="N1108" s="153"/>
      <c r="R1108" s="52"/>
      <c r="S1108" s="153"/>
    </row>
    <row r="1109" spans="2:19" ht="19.5" customHeight="1">
      <c r="B1109" s="44">
        <f t="shared" si="48"/>
        <v>1103</v>
      </c>
      <c r="C1109" s="75"/>
      <c r="D1109" s="45"/>
      <c r="E1109" s="51" t="s">
        <v>1764</v>
      </c>
      <c r="F1109" s="66" t="s">
        <v>3538</v>
      </c>
      <c r="G1109" s="48" t="s">
        <v>65</v>
      </c>
      <c r="H1109" s="58" t="s">
        <v>3187</v>
      </c>
      <c r="I1109" s="66"/>
      <c r="M1109" s="52"/>
      <c r="N1109" s="153"/>
      <c r="R1109" s="52"/>
      <c r="S1109" s="153"/>
    </row>
    <row r="1110" spans="2:19" ht="19.5" customHeight="1">
      <c r="B1110" s="44">
        <f t="shared" si="48"/>
        <v>1104</v>
      </c>
      <c r="C1110" s="75">
        <v>4</v>
      </c>
      <c r="D1110" s="69" t="s">
        <v>4418</v>
      </c>
      <c r="E1110" s="46" t="s">
        <v>688</v>
      </c>
      <c r="F1110" s="66" t="s">
        <v>3539</v>
      </c>
      <c r="G1110" s="48" t="s">
        <v>64</v>
      </c>
      <c r="H1110" s="58" t="s">
        <v>3192</v>
      </c>
      <c r="I1110" s="66"/>
      <c r="M1110" s="52"/>
      <c r="N1110" s="153"/>
      <c r="R1110" s="52"/>
      <c r="S1110" s="153"/>
    </row>
    <row r="1111" spans="2:19" ht="19.5" customHeight="1">
      <c r="B1111" s="44">
        <f t="shared" si="48"/>
        <v>1105</v>
      </c>
      <c r="C1111" s="75">
        <v>3</v>
      </c>
      <c r="D1111" s="69" t="s">
        <v>4138</v>
      </c>
      <c r="E1111" s="46" t="s">
        <v>496</v>
      </c>
      <c r="F1111" s="66" t="s">
        <v>3539</v>
      </c>
      <c r="G1111" s="48" t="s">
        <v>0</v>
      </c>
      <c r="H1111" s="59" t="s">
        <v>3210</v>
      </c>
      <c r="I1111" s="66"/>
      <c r="M1111" s="52"/>
      <c r="N1111" s="153"/>
      <c r="R1111" s="52"/>
      <c r="S1111" s="153"/>
    </row>
    <row r="1112" spans="2:19" ht="19.5" customHeight="1">
      <c r="B1112" s="44">
        <f t="shared" si="48"/>
        <v>1106</v>
      </c>
      <c r="C1112" s="75">
        <v>1</v>
      </c>
      <c r="D1112" s="69" t="s">
        <v>3792</v>
      </c>
      <c r="E1112" s="46" t="s">
        <v>42</v>
      </c>
      <c r="F1112" s="66" t="s">
        <v>3539</v>
      </c>
      <c r="G1112" s="60" t="s">
        <v>330</v>
      </c>
      <c r="H1112" s="58" t="s">
        <v>3738</v>
      </c>
      <c r="I1112" s="66"/>
      <c r="M1112" s="52"/>
      <c r="N1112" s="153"/>
      <c r="R1112" s="52"/>
      <c r="S1112" s="153"/>
    </row>
    <row r="1113" spans="2:19" ht="19.5" customHeight="1">
      <c r="B1113" s="44">
        <f t="shared" si="48"/>
        <v>1107</v>
      </c>
      <c r="C1113" s="75">
        <v>1</v>
      </c>
      <c r="D1113" s="69" t="s">
        <v>3793</v>
      </c>
      <c r="E1113" s="46" t="s">
        <v>43</v>
      </c>
      <c r="F1113" s="66" t="s">
        <v>3539</v>
      </c>
      <c r="G1113" s="60" t="s">
        <v>3740</v>
      </c>
      <c r="H1113" s="58" t="s">
        <v>3739</v>
      </c>
      <c r="I1113" s="66"/>
      <c r="M1113" s="52"/>
      <c r="N1113" s="153"/>
      <c r="R1113" s="52"/>
      <c r="S1113" s="153"/>
    </row>
    <row r="1114" spans="2:19" ht="19.5" customHeight="1">
      <c r="B1114" s="44">
        <f t="shared" si="48"/>
        <v>1108</v>
      </c>
      <c r="C1114" s="75">
        <v>4</v>
      </c>
      <c r="D1114" s="69" t="s">
        <v>4246</v>
      </c>
      <c r="E1114" s="46" t="s">
        <v>689</v>
      </c>
      <c r="F1114" s="66" t="s">
        <v>3539</v>
      </c>
      <c r="G1114" s="48" t="s">
        <v>3171</v>
      </c>
      <c r="H1114" s="56" t="s">
        <v>3266</v>
      </c>
      <c r="I1114" s="66"/>
      <c r="M1114" s="52"/>
      <c r="N1114" s="153"/>
      <c r="R1114" s="52"/>
      <c r="S1114" s="153"/>
    </row>
    <row r="1115" spans="2:19" ht="19.5" customHeight="1">
      <c r="B1115" s="44">
        <f t="shared" si="48"/>
        <v>1109</v>
      </c>
      <c r="C1115" s="75">
        <v>2</v>
      </c>
      <c r="D1115" s="69" t="s">
        <v>3952</v>
      </c>
      <c r="E1115" s="46" t="s">
        <v>353</v>
      </c>
      <c r="F1115" s="66" t="s">
        <v>3539</v>
      </c>
      <c r="G1115" s="60" t="s">
        <v>3840</v>
      </c>
      <c r="H1115" s="58" t="s">
        <v>3839</v>
      </c>
      <c r="I1115" s="66"/>
      <c r="M1115" s="52"/>
      <c r="N1115" s="153"/>
      <c r="R1115" s="52"/>
      <c r="S1115" s="153"/>
    </row>
    <row r="1116" spans="2:19" ht="19.5" customHeight="1">
      <c r="B1116" s="44">
        <f t="shared" si="48"/>
        <v>1110</v>
      </c>
      <c r="C1116" s="75">
        <v>2</v>
      </c>
      <c r="D1116" s="69" t="s">
        <v>3953</v>
      </c>
      <c r="E1116" s="46" t="s">
        <v>174</v>
      </c>
      <c r="F1116" s="66" t="s">
        <v>3539</v>
      </c>
      <c r="G1116" s="48" t="s">
        <v>834</v>
      </c>
      <c r="H1116" s="59" t="s">
        <v>3211</v>
      </c>
      <c r="I1116" s="66"/>
      <c r="M1116" s="52"/>
      <c r="N1116" s="153"/>
      <c r="R1116" s="52"/>
      <c r="S1116" s="153"/>
    </row>
    <row r="1117" spans="2:19" ht="19.5" customHeight="1">
      <c r="B1117" s="44">
        <f t="shared" si="48"/>
        <v>1111</v>
      </c>
      <c r="C1117" s="75">
        <v>5</v>
      </c>
      <c r="D1117" s="69" t="s">
        <v>4629</v>
      </c>
      <c r="E1117" s="46" t="s">
        <v>859</v>
      </c>
      <c r="F1117" s="66" t="s">
        <v>3539</v>
      </c>
      <c r="G1117" s="60" t="s">
        <v>3177</v>
      </c>
      <c r="H1117" s="58" t="s">
        <v>3294</v>
      </c>
      <c r="I1117" s="66"/>
      <c r="M1117" s="52"/>
      <c r="N1117" s="153"/>
      <c r="R1117" s="52"/>
      <c r="S1117" s="153"/>
    </row>
    <row r="1118" spans="2:19" ht="19.5" customHeight="1">
      <c r="B1118" s="44">
        <f t="shared" si="48"/>
        <v>1112</v>
      </c>
      <c r="C1118" s="75"/>
      <c r="D1118" s="45"/>
      <c r="E1118" s="51" t="s">
        <v>1765</v>
      </c>
      <c r="F1118" s="66" t="s">
        <v>3539</v>
      </c>
      <c r="G1118" s="48" t="s">
        <v>36</v>
      </c>
      <c r="H1118" s="59" t="s">
        <v>3198</v>
      </c>
      <c r="I1118" s="66"/>
      <c r="M1118" s="52"/>
      <c r="N1118" s="153"/>
      <c r="R1118" s="52"/>
      <c r="S1118" s="153"/>
    </row>
    <row r="1119" spans="2:19" ht="19.5" customHeight="1">
      <c r="B1119" s="44">
        <f t="shared" si="48"/>
        <v>1113</v>
      </c>
      <c r="C1119" s="75"/>
      <c r="D1119" s="45"/>
      <c r="E1119" s="51" t="s">
        <v>1766</v>
      </c>
      <c r="F1119" s="66" t="s">
        <v>3539</v>
      </c>
      <c r="G1119" s="48" t="s">
        <v>3168</v>
      </c>
      <c r="H1119" s="56" t="s">
        <v>3228</v>
      </c>
      <c r="I1119" s="66"/>
      <c r="M1119" s="52"/>
      <c r="N1119" s="153"/>
      <c r="R1119" s="52"/>
      <c r="S1119" s="153"/>
    </row>
    <row r="1120" spans="2:19" ht="19.5" customHeight="1">
      <c r="B1120" s="44">
        <f t="shared" si="48"/>
        <v>1114</v>
      </c>
      <c r="C1120" s="75">
        <v>5</v>
      </c>
      <c r="D1120" s="69" t="s">
        <v>4630</v>
      </c>
      <c r="E1120" s="46" t="s">
        <v>860</v>
      </c>
      <c r="F1120" s="66" t="s">
        <v>3539</v>
      </c>
      <c r="G1120" s="48" t="s">
        <v>3181</v>
      </c>
      <c r="H1120" s="56" t="s">
        <v>3232</v>
      </c>
      <c r="I1120" s="66"/>
      <c r="M1120" s="52"/>
      <c r="N1120" s="153"/>
      <c r="R1120" s="52"/>
      <c r="S1120" s="153"/>
    </row>
    <row r="1121" spans="2:19" ht="19.5" customHeight="1">
      <c r="B1121" s="44">
        <f t="shared" si="48"/>
        <v>1115</v>
      </c>
      <c r="C1121" s="75">
        <v>1</v>
      </c>
      <c r="D1121" s="69" t="s">
        <v>3794</v>
      </c>
      <c r="E1121" s="46" t="s">
        <v>44</v>
      </c>
      <c r="F1121" s="66" t="s">
        <v>3539</v>
      </c>
      <c r="G1121" s="60" t="s">
        <v>3742</v>
      </c>
      <c r="H1121" s="58" t="s">
        <v>3741</v>
      </c>
      <c r="I1121" s="66"/>
      <c r="M1121" s="52"/>
      <c r="N1121" s="153"/>
      <c r="R1121" s="52"/>
      <c r="S1121" s="153"/>
    </row>
    <row r="1122" spans="2:19" ht="19.5" customHeight="1">
      <c r="B1122" s="44">
        <f t="shared" si="48"/>
        <v>1116</v>
      </c>
      <c r="C1122" s="75"/>
      <c r="D1122" s="45"/>
      <c r="E1122" s="51" t="s">
        <v>1767</v>
      </c>
      <c r="F1122" s="66" t="s">
        <v>3539</v>
      </c>
      <c r="G1122" s="55" t="s">
        <v>3384</v>
      </c>
      <c r="H1122" s="52" t="s">
        <v>3383</v>
      </c>
      <c r="I1122" s="66"/>
      <c r="M1122" s="52"/>
      <c r="N1122" s="153"/>
      <c r="R1122" s="52"/>
      <c r="S1122" s="153"/>
    </row>
    <row r="1123" spans="2:19" ht="19.5" customHeight="1">
      <c r="B1123" s="44">
        <f t="shared" si="48"/>
        <v>1117</v>
      </c>
      <c r="C1123" s="75">
        <v>5</v>
      </c>
      <c r="D1123" s="69" t="s">
        <v>4631</v>
      </c>
      <c r="E1123" s="46" t="s">
        <v>861</v>
      </c>
      <c r="F1123" s="66" t="s">
        <v>3539</v>
      </c>
      <c r="G1123" s="48" t="s">
        <v>3270</v>
      </c>
      <c r="H1123" s="56" t="s">
        <v>3269</v>
      </c>
      <c r="I1123" s="66"/>
      <c r="M1123" s="52"/>
      <c r="N1123" s="153"/>
      <c r="R1123" s="52"/>
      <c r="S1123" s="153"/>
    </row>
    <row r="1124" spans="2:19" ht="19.5" customHeight="1">
      <c r="B1124" s="44">
        <f t="shared" si="48"/>
        <v>1118</v>
      </c>
      <c r="C1124" s="75">
        <v>2</v>
      </c>
      <c r="D1124" s="69" t="s">
        <v>3954</v>
      </c>
      <c r="E1124" s="46" t="s">
        <v>354</v>
      </c>
      <c r="F1124" s="66" t="s">
        <v>3539</v>
      </c>
      <c r="G1124" s="48" t="s">
        <v>65</v>
      </c>
      <c r="H1124" s="58" t="s">
        <v>3187</v>
      </c>
      <c r="I1124" s="66"/>
      <c r="M1124" s="52"/>
      <c r="N1124" s="153"/>
      <c r="R1124" s="52"/>
      <c r="S1124" s="153"/>
    </row>
    <row r="1125" spans="2:19" ht="19.5" customHeight="1">
      <c r="B1125" s="44">
        <f t="shared" si="48"/>
        <v>1119</v>
      </c>
      <c r="C1125" s="75"/>
      <c r="D1125" s="45"/>
      <c r="E1125" s="51" t="s">
        <v>1768</v>
      </c>
      <c r="F1125" s="66" t="s">
        <v>3539</v>
      </c>
      <c r="G1125" s="60" t="s">
        <v>109</v>
      </c>
      <c r="H1125" s="58" t="s">
        <v>3327</v>
      </c>
      <c r="I1125" s="66"/>
      <c r="M1125" s="52"/>
      <c r="N1125" s="153"/>
      <c r="R1125" s="52"/>
      <c r="S1125" s="153"/>
    </row>
    <row r="1126" spans="2:19" ht="19.5" customHeight="1">
      <c r="B1126" s="44">
        <f t="shared" si="48"/>
        <v>1120</v>
      </c>
      <c r="C1126" s="75">
        <v>4</v>
      </c>
      <c r="D1126" s="69" t="s">
        <v>4419</v>
      </c>
      <c r="E1126" s="46" t="s">
        <v>690</v>
      </c>
      <c r="F1126" s="66" t="s">
        <v>3539</v>
      </c>
      <c r="G1126" s="60" t="s">
        <v>75</v>
      </c>
      <c r="H1126" s="58" t="s">
        <v>3302</v>
      </c>
      <c r="I1126" s="66"/>
      <c r="M1126" s="52"/>
      <c r="N1126" s="153"/>
      <c r="R1126" s="52"/>
      <c r="S1126" s="153"/>
    </row>
    <row r="1127" spans="2:19" ht="19.5" customHeight="1">
      <c r="B1127" s="44">
        <f t="shared" si="48"/>
        <v>1121</v>
      </c>
      <c r="C1127" s="75"/>
      <c r="D1127" s="45"/>
      <c r="E1127" s="51" t="s">
        <v>1769</v>
      </c>
      <c r="F1127" s="66" t="s">
        <v>3539</v>
      </c>
      <c r="G1127" s="60" t="s">
        <v>3347</v>
      </c>
      <c r="H1127" s="58" t="s">
        <v>3346</v>
      </c>
      <c r="I1127" s="66"/>
      <c r="M1127" s="52"/>
      <c r="N1127" s="153"/>
      <c r="R1127" s="52"/>
      <c r="S1127" s="153"/>
    </row>
    <row r="1128" spans="2:19" ht="19.5" customHeight="1">
      <c r="B1128" s="44">
        <f t="shared" si="48"/>
        <v>1122</v>
      </c>
      <c r="C1128" s="75"/>
      <c r="D1128" s="45"/>
      <c r="E1128" s="51" t="s">
        <v>1770</v>
      </c>
      <c r="F1128" s="66" t="s">
        <v>3539</v>
      </c>
      <c r="G1128" s="48" t="s">
        <v>3207</v>
      </c>
      <c r="H1128" s="59" t="s">
        <v>3208</v>
      </c>
      <c r="I1128" s="66"/>
      <c r="M1128" s="52"/>
      <c r="N1128" s="153"/>
      <c r="R1128" s="52"/>
      <c r="S1128" s="153"/>
    </row>
    <row r="1129" spans="2:19" ht="19.5" customHeight="1">
      <c r="B1129" s="44">
        <f t="shared" si="48"/>
        <v>1123</v>
      </c>
      <c r="C1129" s="75">
        <v>4</v>
      </c>
      <c r="D1129" s="69" t="s">
        <v>4420</v>
      </c>
      <c r="E1129" s="46" t="s">
        <v>691</v>
      </c>
      <c r="F1129" s="66" t="s">
        <v>3539</v>
      </c>
      <c r="G1129" s="48" t="s">
        <v>3167</v>
      </c>
      <c r="H1129" s="56" t="s">
        <v>3215</v>
      </c>
      <c r="I1129" s="66"/>
      <c r="M1129" s="52"/>
      <c r="N1129" s="153"/>
      <c r="R1129" s="52"/>
      <c r="S1129" s="153"/>
    </row>
    <row r="1130" spans="2:19" ht="19.5" customHeight="1">
      <c r="B1130" s="44">
        <f t="shared" si="48"/>
        <v>1124</v>
      </c>
      <c r="C1130" s="75">
        <v>6</v>
      </c>
      <c r="D1130" s="69" t="s">
        <v>4393</v>
      </c>
      <c r="E1130" s="46" t="s">
        <v>1019</v>
      </c>
      <c r="F1130" s="66" t="s">
        <v>3539</v>
      </c>
      <c r="G1130" s="60" t="s">
        <v>465</v>
      </c>
      <c r="H1130" s="58" t="s">
        <v>3230</v>
      </c>
      <c r="I1130" s="66"/>
      <c r="M1130" s="52"/>
      <c r="N1130" s="153"/>
      <c r="R1130" s="52"/>
      <c r="S1130" s="153"/>
    </row>
    <row r="1131" spans="2:19" ht="19.5" customHeight="1">
      <c r="B1131" s="44">
        <f t="shared" si="48"/>
        <v>1125</v>
      </c>
      <c r="C1131" s="75"/>
      <c r="D1131" s="45"/>
      <c r="E1131" s="51" t="s">
        <v>1771</v>
      </c>
      <c r="F1131" s="66" t="s">
        <v>3539</v>
      </c>
      <c r="G1131" s="48" t="s">
        <v>36</v>
      </c>
      <c r="H1131" s="59" t="s">
        <v>3198</v>
      </c>
      <c r="I1131" s="66"/>
      <c r="M1131" s="52"/>
      <c r="N1131" s="153"/>
      <c r="R1131" s="52"/>
      <c r="S1131" s="153"/>
    </row>
    <row r="1132" spans="2:19" ht="19.5" customHeight="1">
      <c r="B1132" s="44">
        <f t="shared" si="48"/>
        <v>1126</v>
      </c>
      <c r="C1132" s="75">
        <v>2</v>
      </c>
      <c r="D1132" s="69" t="s">
        <v>3955</v>
      </c>
      <c r="E1132" s="46" t="s">
        <v>355</v>
      </c>
      <c r="F1132" s="66" t="s">
        <v>3539</v>
      </c>
      <c r="G1132" s="48" t="s">
        <v>65</v>
      </c>
      <c r="H1132" s="58" t="s">
        <v>3187</v>
      </c>
      <c r="I1132" s="66"/>
      <c r="M1132" s="52"/>
      <c r="N1132" s="153"/>
      <c r="R1132" s="52"/>
      <c r="S1132" s="153"/>
    </row>
    <row r="1133" spans="2:19" ht="19.5" customHeight="1">
      <c r="B1133" s="44">
        <f t="shared" si="48"/>
        <v>1127</v>
      </c>
      <c r="C1133" s="75">
        <v>5</v>
      </c>
      <c r="D1133" s="69" t="s">
        <v>4632</v>
      </c>
      <c r="E1133" s="46" t="s">
        <v>862</v>
      </c>
      <c r="F1133" s="66" t="s">
        <v>3539</v>
      </c>
      <c r="G1133" s="48" t="s">
        <v>77</v>
      </c>
      <c r="H1133" s="56" t="s">
        <v>3255</v>
      </c>
      <c r="I1133" s="66"/>
      <c r="M1133" s="52"/>
      <c r="N1133" s="153"/>
      <c r="R1133" s="52"/>
      <c r="S1133" s="153"/>
    </row>
    <row r="1134" spans="2:19" ht="19.5" customHeight="1">
      <c r="B1134" s="44">
        <f t="shared" si="48"/>
        <v>1128</v>
      </c>
      <c r="C1134" s="75">
        <v>6</v>
      </c>
      <c r="D1134" s="69" t="s">
        <v>4372</v>
      </c>
      <c r="E1134" s="46" t="s">
        <v>1020</v>
      </c>
      <c r="F1134" s="66" t="s">
        <v>3539</v>
      </c>
      <c r="G1134" s="60" t="s">
        <v>30</v>
      </c>
      <c r="H1134" s="58" t="s">
        <v>3735</v>
      </c>
      <c r="I1134" s="66"/>
      <c r="M1134" s="52"/>
      <c r="N1134" s="153"/>
      <c r="R1134" s="52"/>
      <c r="S1134" s="153"/>
    </row>
    <row r="1135" spans="2:19" ht="19.5" customHeight="1">
      <c r="B1135" s="44">
        <f t="shared" si="48"/>
        <v>1129</v>
      </c>
      <c r="C1135" s="75">
        <v>6</v>
      </c>
      <c r="D1135" s="69" t="s">
        <v>4772</v>
      </c>
      <c r="E1135" s="46" t="s">
        <v>1021</v>
      </c>
      <c r="F1135" s="66" t="s">
        <v>3539</v>
      </c>
      <c r="G1135" s="48" t="s">
        <v>1204</v>
      </c>
      <c r="H1135" s="56" t="s">
        <v>3225</v>
      </c>
      <c r="I1135" s="66"/>
      <c r="M1135" s="52"/>
      <c r="N1135" s="153"/>
      <c r="R1135" s="52"/>
      <c r="S1135" s="153"/>
    </row>
    <row r="1136" spans="2:19" ht="19.5" customHeight="1">
      <c r="B1136" s="44">
        <f t="shared" si="48"/>
        <v>1130</v>
      </c>
      <c r="C1136" s="75">
        <v>5</v>
      </c>
      <c r="D1136" s="69" t="s">
        <v>4633</v>
      </c>
      <c r="E1136" s="46" t="s">
        <v>863</v>
      </c>
      <c r="F1136" s="66" t="s">
        <v>3539</v>
      </c>
      <c r="G1136" s="60" t="s">
        <v>396</v>
      </c>
      <c r="H1136" s="58" t="s">
        <v>3841</v>
      </c>
      <c r="I1136" s="66"/>
      <c r="M1136" s="52"/>
      <c r="N1136" s="153"/>
      <c r="R1136" s="52"/>
      <c r="S1136" s="153"/>
    </row>
    <row r="1137" spans="2:19" ht="19.5" customHeight="1">
      <c r="B1137" s="44">
        <f t="shared" si="48"/>
        <v>1131</v>
      </c>
      <c r="C1137" s="75">
        <v>5</v>
      </c>
      <c r="D1137" s="69" t="s">
        <v>4634</v>
      </c>
      <c r="E1137" s="46" t="s">
        <v>864</v>
      </c>
      <c r="F1137" s="66" t="s">
        <v>3539</v>
      </c>
      <c r="G1137" s="48" t="s">
        <v>592</v>
      </c>
      <c r="H1137" s="59" t="s">
        <v>3194</v>
      </c>
      <c r="I1137" s="66"/>
      <c r="M1137" s="52"/>
      <c r="N1137" s="153"/>
      <c r="R1137" s="52"/>
      <c r="S1137" s="153"/>
    </row>
    <row r="1138" spans="2:19" ht="19.5" customHeight="1">
      <c r="B1138" s="44">
        <f t="shared" si="48"/>
        <v>1132</v>
      </c>
      <c r="C1138" s="75"/>
      <c r="D1138" s="45"/>
      <c r="E1138" s="51" t="s">
        <v>1772</v>
      </c>
      <c r="F1138" s="66" t="s">
        <v>3539</v>
      </c>
      <c r="G1138" s="48" t="s">
        <v>1204</v>
      </c>
      <c r="H1138" s="56" t="s">
        <v>3225</v>
      </c>
      <c r="I1138" s="66"/>
      <c r="M1138" s="52"/>
      <c r="N1138" s="153"/>
      <c r="R1138" s="52"/>
      <c r="S1138" s="153"/>
    </row>
    <row r="1139" spans="2:19" ht="19.5" customHeight="1">
      <c r="B1139" s="44">
        <f t="shared" si="48"/>
        <v>1133</v>
      </c>
      <c r="C1139" s="75">
        <v>4</v>
      </c>
      <c r="D1139" s="69" t="s">
        <v>4425</v>
      </c>
      <c r="E1139" s="46" t="s">
        <v>692</v>
      </c>
      <c r="F1139" s="66" t="s">
        <v>3539</v>
      </c>
      <c r="G1139" s="60" t="s">
        <v>3742</v>
      </c>
      <c r="H1139" s="58" t="s">
        <v>3741</v>
      </c>
      <c r="I1139" s="66"/>
      <c r="M1139" s="52"/>
      <c r="N1139" s="153"/>
      <c r="R1139" s="52"/>
      <c r="S1139" s="153"/>
    </row>
    <row r="1140" spans="2:19" ht="19.5" customHeight="1">
      <c r="B1140" s="44">
        <f t="shared" si="48"/>
        <v>1134</v>
      </c>
      <c r="C1140" s="75"/>
      <c r="D1140" s="45"/>
      <c r="E1140" s="51" t="s">
        <v>1773</v>
      </c>
      <c r="F1140" s="66" t="s">
        <v>3539</v>
      </c>
      <c r="G1140" s="48" t="s">
        <v>1204</v>
      </c>
      <c r="H1140" s="56" t="s">
        <v>3225</v>
      </c>
      <c r="I1140" s="66"/>
      <c r="M1140" s="52"/>
      <c r="N1140" s="153"/>
      <c r="R1140" s="52"/>
      <c r="S1140" s="153"/>
    </row>
    <row r="1141" spans="2:19" ht="19.5" customHeight="1">
      <c r="B1141" s="44">
        <f t="shared" si="48"/>
        <v>1135</v>
      </c>
      <c r="C1141" s="75">
        <v>3</v>
      </c>
      <c r="D1141" s="69" t="s">
        <v>4139</v>
      </c>
      <c r="E1141" s="46" t="s">
        <v>497</v>
      </c>
      <c r="F1141" s="66" t="s">
        <v>3539</v>
      </c>
      <c r="G1141" s="48" t="s">
        <v>3270</v>
      </c>
      <c r="H1141" s="56" t="s">
        <v>3269</v>
      </c>
      <c r="I1141" s="66"/>
      <c r="M1141" s="52"/>
      <c r="N1141" s="153"/>
      <c r="R1141" s="52"/>
      <c r="S1141" s="153"/>
    </row>
    <row r="1142" spans="2:19" ht="19.5" customHeight="1">
      <c r="B1142" s="44">
        <f t="shared" si="48"/>
        <v>1136</v>
      </c>
      <c r="C1142" s="75"/>
      <c r="D1142" s="45"/>
      <c r="E1142" s="51" t="s">
        <v>1774</v>
      </c>
      <c r="F1142" s="66" t="s">
        <v>3539</v>
      </c>
      <c r="G1142" s="60" t="s">
        <v>2816</v>
      </c>
      <c r="H1142" s="58" t="s">
        <v>3734</v>
      </c>
      <c r="I1142" s="66"/>
      <c r="M1142" s="52"/>
      <c r="N1142" s="153"/>
      <c r="R1142" s="52"/>
      <c r="S1142" s="153"/>
    </row>
    <row r="1143" spans="2:19" ht="19.5" customHeight="1">
      <c r="B1143" s="44">
        <f t="shared" si="48"/>
        <v>1137</v>
      </c>
      <c r="C1143" s="75">
        <v>5</v>
      </c>
      <c r="D1143" s="69" t="s">
        <v>4635</v>
      </c>
      <c r="E1143" s="46" t="s">
        <v>268</v>
      </c>
      <c r="F1143" s="66" t="s">
        <v>3540</v>
      </c>
      <c r="G1143" s="48" t="s">
        <v>3159</v>
      </c>
      <c r="H1143" s="59" t="s">
        <v>3203</v>
      </c>
      <c r="I1143" s="66"/>
      <c r="M1143" s="52"/>
      <c r="N1143" s="153"/>
      <c r="R1143" s="52"/>
      <c r="S1143" s="153"/>
    </row>
    <row r="1144" spans="2:19" ht="19.5" customHeight="1">
      <c r="B1144" s="44">
        <f t="shared" si="48"/>
        <v>1138</v>
      </c>
      <c r="C1144" s="75">
        <v>1</v>
      </c>
      <c r="D1144" s="69" t="s">
        <v>3795</v>
      </c>
      <c r="E1144" s="46" t="s">
        <v>45</v>
      </c>
      <c r="F1144" s="66" t="s">
        <v>3541</v>
      </c>
      <c r="G1144" s="60" t="s">
        <v>45</v>
      </c>
      <c r="H1144" s="58" t="s">
        <v>3275</v>
      </c>
      <c r="I1144" s="66"/>
      <c r="M1144" s="52"/>
      <c r="N1144" s="153"/>
      <c r="R1144" s="52"/>
      <c r="S1144" s="153"/>
    </row>
    <row r="1145" spans="2:19" ht="19.5" customHeight="1">
      <c r="B1145" s="44">
        <f t="shared" si="48"/>
        <v>1139</v>
      </c>
      <c r="C1145" s="75"/>
      <c r="D1145" s="45"/>
      <c r="E1145" s="51" t="s">
        <v>1775</v>
      </c>
      <c r="F1145" s="66" t="s">
        <v>3541</v>
      </c>
      <c r="G1145" s="60" t="s">
        <v>1225</v>
      </c>
      <c r="H1145" s="58" t="s">
        <v>3348</v>
      </c>
      <c r="I1145" s="66"/>
      <c r="M1145" s="52"/>
      <c r="N1145" s="153"/>
      <c r="R1145" s="52"/>
      <c r="S1145" s="153"/>
    </row>
    <row r="1146" spans="2:19" ht="19.5" customHeight="1">
      <c r="B1146" s="44">
        <f t="shared" si="48"/>
        <v>1140</v>
      </c>
      <c r="C1146" s="75">
        <v>1</v>
      </c>
      <c r="D1146" s="69" t="s">
        <v>3796</v>
      </c>
      <c r="E1146" s="46" t="s">
        <v>46</v>
      </c>
      <c r="F1146" s="66" t="s">
        <v>3541</v>
      </c>
      <c r="G1146" s="60" t="s">
        <v>46</v>
      </c>
      <c r="H1146" s="58" t="s">
        <v>3286</v>
      </c>
      <c r="I1146" s="66"/>
      <c r="M1146" s="52"/>
      <c r="N1146" s="153"/>
      <c r="R1146" s="52"/>
      <c r="S1146" s="153"/>
    </row>
    <row r="1147" spans="2:19" ht="19.5" customHeight="1">
      <c r="B1147" s="44">
        <f t="shared" si="48"/>
        <v>1141</v>
      </c>
      <c r="C1147" s="75">
        <v>1</v>
      </c>
      <c r="D1147" s="69" t="s">
        <v>3798</v>
      </c>
      <c r="E1147" s="46" t="s">
        <v>47</v>
      </c>
      <c r="F1147" s="66" t="s">
        <v>3541</v>
      </c>
      <c r="G1147" s="60" t="s">
        <v>47</v>
      </c>
      <c r="H1147" s="58" t="s">
        <v>3743</v>
      </c>
      <c r="I1147" s="66"/>
      <c r="M1147" s="52"/>
      <c r="N1147" s="153"/>
      <c r="R1147" s="52"/>
      <c r="S1147" s="153"/>
    </row>
    <row r="1148" spans="2:19" ht="19.5" customHeight="1">
      <c r="B1148" s="44">
        <f t="shared" si="48"/>
        <v>1142</v>
      </c>
      <c r="C1148" s="75">
        <v>3</v>
      </c>
      <c r="D1148" s="69" t="s">
        <v>4140</v>
      </c>
      <c r="E1148" s="46" t="s">
        <v>498</v>
      </c>
      <c r="F1148" s="66" t="s">
        <v>3541</v>
      </c>
      <c r="G1148" s="48" t="s">
        <v>65</v>
      </c>
      <c r="H1148" s="58" t="s">
        <v>3187</v>
      </c>
      <c r="I1148" s="66"/>
      <c r="M1148" s="52"/>
      <c r="N1148" s="153"/>
      <c r="R1148" s="52"/>
      <c r="S1148" s="153"/>
    </row>
    <row r="1149" spans="2:19" ht="19.5" customHeight="1">
      <c r="B1149" s="44">
        <f t="shared" si="48"/>
        <v>1143</v>
      </c>
      <c r="C1149" s="75"/>
      <c r="D1149" s="45"/>
      <c r="E1149" s="51" t="s">
        <v>1776</v>
      </c>
      <c r="F1149" s="66" t="s">
        <v>3541</v>
      </c>
      <c r="G1149" s="48" t="s">
        <v>72</v>
      </c>
      <c r="H1149" s="58" t="s">
        <v>3191</v>
      </c>
      <c r="I1149" s="66"/>
      <c r="M1149" s="52"/>
      <c r="N1149" s="153"/>
      <c r="R1149" s="52"/>
      <c r="S1149" s="153"/>
    </row>
    <row r="1150" spans="2:19" ht="19.5" customHeight="1">
      <c r="B1150" s="44">
        <f t="shared" si="48"/>
        <v>1144</v>
      </c>
      <c r="C1150" s="75">
        <v>4</v>
      </c>
      <c r="D1150" s="69" t="s">
        <v>4426</v>
      </c>
      <c r="E1150" s="46" t="s">
        <v>693</v>
      </c>
      <c r="F1150" s="66" t="s">
        <v>3541</v>
      </c>
      <c r="G1150" s="60" t="s">
        <v>1450</v>
      </c>
      <c r="H1150" s="58" t="s">
        <v>3311</v>
      </c>
      <c r="I1150" s="66"/>
      <c r="M1150" s="52"/>
      <c r="N1150" s="153"/>
      <c r="R1150" s="52"/>
      <c r="S1150" s="153"/>
    </row>
    <row r="1151" spans="2:19" ht="19.5" customHeight="1">
      <c r="B1151" s="44">
        <f t="shared" si="48"/>
        <v>1145</v>
      </c>
      <c r="C1151" s="75"/>
      <c r="D1151" s="45"/>
      <c r="E1151" s="51" t="s">
        <v>1777</v>
      </c>
      <c r="F1151" s="66" t="s">
        <v>3541</v>
      </c>
      <c r="G1151" s="48" t="s">
        <v>17</v>
      </c>
      <c r="H1151" s="59" t="s">
        <v>3201</v>
      </c>
      <c r="I1151" s="66"/>
      <c r="M1151" s="52"/>
      <c r="N1151" s="153"/>
      <c r="R1151" s="52"/>
      <c r="S1151" s="153"/>
    </row>
    <row r="1152" spans="2:19" ht="19.5" customHeight="1">
      <c r="B1152" s="44">
        <f t="shared" si="48"/>
        <v>1146</v>
      </c>
      <c r="C1152" s="75"/>
      <c r="D1152" s="45"/>
      <c r="E1152" s="51" t="s">
        <v>1778</v>
      </c>
      <c r="F1152" s="66" t="s">
        <v>3541</v>
      </c>
      <c r="G1152" s="60" t="s">
        <v>3268</v>
      </c>
      <c r="H1152" s="58" t="s">
        <v>3267</v>
      </c>
      <c r="I1152" s="66"/>
      <c r="M1152" s="52"/>
      <c r="N1152" s="153"/>
      <c r="R1152" s="52"/>
      <c r="S1152" s="153"/>
    </row>
    <row r="1153" spans="2:19" ht="19.5" customHeight="1">
      <c r="B1153" s="44">
        <f t="shared" si="48"/>
        <v>1147</v>
      </c>
      <c r="C1153" s="75"/>
      <c r="D1153" s="45"/>
      <c r="E1153" s="51" t="s">
        <v>1779</v>
      </c>
      <c r="F1153" s="66" t="s">
        <v>3541</v>
      </c>
      <c r="G1153" s="48" t="s">
        <v>3181</v>
      </c>
      <c r="H1153" s="56" t="s">
        <v>3232</v>
      </c>
      <c r="I1153" s="66"/>
      <c r="M1153" s="52"/>
      <c r="N1153" s="153"/>
      <c r="R1153" s="52"/>
      <c r="S1153" s="153"/>
    </row>
    <row r="1154" spans="2:19" ht="19.5" customHeight="1">
      <c r="B1154" s="44">
        <f t="shared" si="48"/>
        <v>1148</v>
      </c>
      <c r="C1154" s="75"/>
      <c r="D1154" s="45"/>
      <c r="E1154" s="51" t="s">
        <v>1780</v>
      </c>
      <c r="F1154" s="66" t="s">
        <v>3541</v>
      </c>
      <c r="G1154" s="48" t="s">
        <v>3171</v>
      </c>
      <c r="H1154" s="56" t="s">
        <v>3266</v>
      </c>
      <c r="I1154" s="66"/>
      <c r="M1154" s="52"/>
      <c r="N1154" s="153"/>
      <c r="R1154" s="52"/>
      <c r="S1154" s="153"/>
    </row>
    <row r="1155" spans="2:19" ht="19.5" customHeight="1">
      <c r="B1155" s="44">
        <f t="shared" si="48"/>
        <v>1149</v>
      </c>
      <c r="C1155" s="75">
        <v>5</v>
      </c>
      <c r="D1155" s="69" t="s">
        <v>4636</v>
      </c>
      <c r="E1155" s="46" t="s">
        <v>2283</v>
      </c>
      <c r="F1155" s="66" t="s">
        <v>3541</v>
      </c>
      <c r="G1155" s="48" t="s">
        <v>9</v>
      </c>
      <c r="H1155" s="56" t="s">
        <v>3258</v>
      </c>
      <c r="I1155" s="66"/>
      <c r="M1155" s="52"/>
      <c r="N1155" s="153"/>
      <c r="R1155" s="52"/>
      <c r="S1155" s="153"/>
    </row>
    <row r="1156" spans="2:19" ht="19.5" customHeight="1">
      <c r="B1156" s="44">
        <f t="shared" si="48"/>
        <v>1150</v>
      </c>
      <c r="C1156" s="75"/>
      <c r="D1156" s="45"/>
      <c r="E1156" s="51" t="s">
        <v>1781</v>
      </c>
      <c r="F1156" s="66" t="s">
        <v>3541</v>
      </c>
      <c r="G1156" s="60" t="s">
        <v>3336</v>
      </c>
      <c r="H1156" s="58" t="s">
        <v>3335</v>
      </c>
      <c r="I1156" s="66"/>
      <c r="M1156" s="52"/>
      <c r="N1156" s="153"/>
      <c r="R1156" s="52"/>
      <c r="S1156" s="153"/>
    </row>
    <row r="1157" spans="2:19" ht="19.5" customHeight="1">
      <c r="B1157" s="44">
        <f t="shared" si="48"/>
        <v>1151</v>
      </c>
      <c r="C1157" s="75">
        <v>4</v>
      </c>
      <c r="D1157" s="69" t="s">
        <v>4421</v>
      </c>
      <c r="E1157" s="46" t="s">
        <v>694</v>
      </c>
      <c r="F1157" s="66" t="s">
        <v>3541</v>
      </c>
      <c r="G1157" s="48" t="s">
        <v>3159</v>
      </c>
      <c r="H1157" s="59" t="s">
        <v>3203</v>
      </c>
      <c r="I1157" s="66"/>
      <c r="M1157" s="52"/>
      <c r="N1157" s="153"/>
      <c r="R1157" s="52"/>
      <c r="S1157" s="153"/>
    </row>
    <row r="1158" spans="2:19" ht="19.5" customHeight="1">
      <c r="B1158" s="44">
        <f t="shared" si="48"/>
        <v>1152</v>
      </c>
      <c r="C1158" s="75">
        <v>5</v>
      </c>
      <c r="D1158" s="69" t="s">
        <v>4637</v>
      </c>
      <c r="E1158" s="46" t="s">
        <v>866</v>
      </c>
      <c r="F1158" s="66" t="s">
        <v>3541</v>
      </c>
      <c r="G1158" s="48" t="s">
        <v>28</v>
      </c>
      <c r="H1158" s="59" t="s">
        <v>3209</v>
      </c>
      <c r="I1158" s="66"/>
      <c r="M1158" s="52"/>
      <c r="N1158" s="153"/>
      <c r="R1158" s="52"/>
      <c r="S1158" s="153"/>
    </row>
    <row r="1159" spans="2:19" ht="19.5" customHeight="1">
      <c r="B1159" s="44">
        <f t="shared" ref="B1159:B1222" si="49">ROW()-6</f>
        <v>1153</v>
      </c>
      <c r="C1159" s="75"/>
      <c r="D1159" s="45"/>
      <c r="E1159" s="51" t="s">
        <v>269</v>
      </c>
      <c r="F1159" s="66" t="s">
        <v>3541</v>
      </c>
      <c r="G1159" s="48" t="s">
        <v>57</v>
      </c>
      <c r="H1159" s="56" t="s">
        <v>3262</v>
      </c>
      <c r="I1159" s="66"/>
      <c r="M1159" s="52"/>
      <c r="N1159" s="153"/>
      <c r="R1159" s="52"/>
      <c r="S1159" s="153"/>
    </row>
    <row r="1160" spans="2:19" ht="19.5" customHeight="1">
      <c r="B1160" s="44">
        <f t="shared" si="49"/>
        <v>1154</v>
      </c>
      <c r="C1160" s="75">
        <v>2</v>
      </c>
      <c r="D1160" s="69" t="s">
        <v>3956</v>
      </c>
      <c r="E1160" s="46" t="s">
        <v>356</v>
      </c>
      <c r="F1160" s="66" t="s">
        <v>3542</v>
      </c>
      <c r="G1160" s="60" t="s">
        <v>376</v>
      </c>
      <c r="H1160" s="58" t="s">
        <v>3356</v>
      </c>
      <c r="I1160" s="66"/>
      <c r="M1160" s="52"/>
      <c r="N1160" s="153"/>
      <c r="R1160" s="52"/>
      <c r="S1160" s="153"/>
    </row>
    <row r="1161" spans="2:19" ht="19.5" customHeight="1">
      <c r="B1161" s="44">
        <f t="shared" si="49"/>
        <v>1155</v>
      </c>
      <c r="C1161" s="75">
        <v>4</v>
      </c>
      <c r="D1161" s="69" t="s">
        <v>4422</v>
      </c>
      <c r="E1161" s="46" t="s">
        <v>695</v>
      </c>
      <c r="F1161" s="66" t="s">
        <v>3542</v>
      </c>
      <c r="G1161" s="48" t="s">
        <v>3183</v>
      </c>
      <c r="H1161" s="58" t="s">
        <v>3185</v>
      </c>
      <c r="I1161" s="66"/>
      <c r="M1161" s="52"/>
      <c r="N1161" s="153"/>
      <c r="R1161" s="52"/>
      <c r="S1161" s="153"/>
    </row>
    <row r="1162" spans="2:19" ht="19.5" customHeight="1">
      <c r="B1162" s="44">
        <f t="shared" si="49"/>
        <v>1156</v>
      </c>
      <c r="C1162" s="75"/>
      <c r="D1162" s="45"/>
      <c r="E1162" s="51" t="s">
        <v>1782</v>
      </c>
      <c r="F1162" s="66" t="s">
        <v>3542</v>
      </c>
      <c r="G1162" s="48" t="s">
        <v>3183</v>
      </c>
      <c r="H1162" s="58" t="s">
        <v>3185</v>
      </c>
      <c r="I1162" s="66"/>
      <c r="M1162" s="52"/>
      <c r="N1162" s="153"/>
      <c r="R1162" s="52"/>
      <c r="S1162" s="153"/>
    </row>
    <row r="1163" spans="2:19" ht="19.5" customHeight="1">
      <c r="B1163" s="44">
        <f t="shared" si="49"/>
        <v>1157</v>
      </c>
      <c r="C1163" s="75"/>
      <c r="D1163" s="45"/>
      <c r="E1163" s="51" t="s">
        <v>1783</v>
      </c>
      <c r="F1163" s="66" t="s">
        <v>3542</v>
      </c>
      <c r="G1163" s="60" t="s">
        <v>963</v>
      </c>
      <c r="H1163" s="58" t="s">
        <v>3287</v>
      </c>
      <c r="I1163" s="66"/>
      <c r="M1163" s="52"/>
      <c r="N1163" s="153"/>
      <c r="R1163" s="52"/>
      <c r="S1163" s="153"/>
    </row>
    <row r="1164" spans="2:19" ht="19.5" customHeight="1">
      <c r="B1164" s="44">
        <f t="shared" si="49"/>
        <v>1158</v>
      </c>
      <c r="C1164" s="75">
        <v>5</v>
      </c>
      <c r="D1164" s="69" t="s">
        <v>4351</v>
      </c>
      <c r="E1164" s="46" t="s">
        <v>867</v>
      </c>
      <c r="F1164" s="66" t="s">
        <v>3542</v>
      </c>
      <c r="G1164" s="48" t="s">
        <v>3183</v>
      </c>
      <c r="H1164" s="58" t="s">
        <v>3185</v>
      </c>
      <c r="I1164" s="66"/>
      <c r="M1164" s="52"/>
      <c r="N1164" s="153"/>
      <c r="R1164" s="52"/>
      <c r="S1164" s="153"/>
    </row>
    <row r="1165" spans="2:19" ht="19.5" customHeight="1">
      <c r="B1165" s="44">
        <f t="shared" si="49"/>
        <v>1159</v>
      </c>
      <c r="C1165" s="75">
        <v>5</v>
      </c>
      <c r="D1165" s="69" t="s">
        <v>4638</v>
      </c>
      <c r="E1165" s="46" t="s">
        <v>868</v>
      </c>
      <c r="F1165" s="66" t="s">
        <v>3542</v>
      </c>
      <c r="G1165" s="48" t="s">
        <v>1204</v>
      </c>
      <c r="H1165" s="56" t="s">
        <v>3225</v>
      </c>
      <c r="I1165" s="66"/>
      <c r="M1165" s="52"/>
      <c r="N1165" s="153"/>
      <c r="R1165" s="52"/>
      <c r="S1165" s="153"/>
    </row>
    <row r="1166" spans="2:19" ht="19.5" customHeight="1">
      <c r="B1166" s="44">
        <f t="shared" si="49"/>
        <v>1160</v>
      </c>
      <c r="C1166" s="75">
        <v>2</v>
      </c>
      <c r="D1166" s="69" t="s">
        <v>3957</v>
      </c>
      <c r="E1166" s="46" t="s">
        <v>357</v>
      </c>
      <c r="F1166" s="66" t="s">
        <v>3542</v>
      </c>
      <c r="G1166" s="48" t="s">
        <v>2</v>
      </c>
      <c r="H1166" s="56" t="s">
        <v>3220</v>
      </c>
      <c r="I1166" s="66"/>
      <c r="M1166" s="52"/>
      <c r="N1166" s="153"/>
      <c r="R1166" s="52"/>
      <c r="S1166" s="153"/>
    </row>
    <row r="1167" spans="2:19" ht="19.5" customHeight="1">
      <c r="B1167" s="44">
        <f t="shared" si="49"/>
        <v>1161</v>
      </c>
      <c r="C1167" s="75"/>
      <c r="D1167" s="45"/>
      <c r="E1167" s="51" t="s">
        <v>175</v>
      </c>
      <c r="F1167" s="66" t="s">
        <v>3542</v>
      </c>
      <c r="G1167" s="48" t="s">
        <v>3183</v>
      </c>
      <c r="H1167" s="58" t="s">
        <v>3185</v>
      </c>
      <c r="I1167" s="66"/>
      <c r="M1167" s="52"/>
      <c r="N1167" s="153"/>
      <c r="R1167" s="52"/>
      <c r="S1167" s="153"/>
    </row>
    <row r="1168" spans="2:19" ht="19.5" customHeight="1">
      <c r="B1168" s="44">
        <f t="shared" si="49"/>
        <v>1162</v>
      </c>
      <c r="C1168" s="75">
        <v>4</v>
      </c>
      <c r="D1168" s="69" t="s">
        <v>4423</v>
      </c>
      <c r="E1168" s="46" t="s">
        <v>270</v>
      </c>
      <c r="F1168" s="66" t="s">
        <v>3542</v>
      </c>
      <c r="G1168" s="48" t="s">
        <v>57</v>
      </c>
      <c r="H1168" s="56" t="s">
        <v>3262</v>
      </c>
      <c r="I1168" s="66"/>
      <c r="M1168" s="52"/>
      <c r="N1168" s="153"/>
      <c r="R1168" s="52"/>
      <c r="S1168" s="153"/>
    </row>
    <row r="1169" spans="2:19" ht="19.5" customHeight="1">
      <c r="B1169" s="44">
        <f t="shared" si="49"/>
        <v>1163</v>
      </c>
      <c r="C1169" s="75">
        <v>4</v>
      </c>
      <c r="D1169" s="69" t="s">
        <v>4424</v>
      </c>
      <c r="E1169" s="46" t="s">
        <v>696</v>
      </c>
      <c r="F1169" s="66" t="s">
        <v>3542</v>
      </c>
      <c r="G1169" s="48" t="s">
        <v>1204</v>
      </c>
      <c r="H1169" s="56" t="s">
        <v>3225</v>
      </c>
      <c r="I1169" s="66"/>
      <c r="M1169" s="52"/>
      <c r="N1169" s="153"/>
      <c r="R1169" s="52"/>
      <c r="S1169" s="153"/>
    </row>
    <row r="1170" spans="2:19" ht="19.5" customHeight="1">
      <c r="B1170" s="44">
        <f t="shared" si="49"/>
        <v>1164</v>
      </c>
      <c r="C1170" s="75">
        <v>6</v>
      </c>
      <c r="D1170" s="69" t="s">
        <v>4773</v>
      </c>
      <c r="E1170" s="46" t="s">
        <v>1022</v>
      </c>
      <c r="F1170" s="66" t="s">
        <v>3543</v>
      </c>
      <c r="G1170" s="51" t="s">
        <v>1022</v>
      </c>
      <c r="H1170" s="58" t="s">
        <v>4523</v>
      </c>
      <c r="I1170" s="66"/>
      <c r="M1170" s="52"/>
      <c r="N1170" s="153"/>
      <c r="R1170" s="52"/>
      <c r="S1170" s="153"/>
    </row>
    <row r="1171" spans="2:19" ht="19.5" customHeight="1">
      <c r="B1171" s="44">
        <f t="shared" si="49"/>
        <v>1165</v>
      </c>
      <c r="C1171" s="75">
        <v>5</v>
      </c>
      <c r="D1171" s="69" t="s">
        <v>4639</v>
      </c>
      <c r="E1171" s="46" t="s">
        <v>869</v>
      </c>
      <c r="F1171" s="66" t="s">
        <v>3543</v>
      </c>
      <c r="G1171" s="48" t="s">
        <v>28</v>
      </c>
      <c r="H1171" s="59" t="s">
        <v>3209</v>
      </c>
      <c r="I1171" s="66"/>
      <c r="M1171" s="52"/>
      <c r="N1171" s="153"/>
      <c r="R1171" s="52"/>
      <c r="S1171" s="153"/>
    </row>
    <row r="1172" spans="2:19" ht="19.5" customHeight="1">
      <c r="B1172" s="44">
        <f t="shared" si="49"/>
        <v>1166</v>
      </c>
      <c r="C1172" s="75">
        <v>1</v>
      </c>
      <c r="D1172" s="69" t="s">
        <v>3797</v>
      </c>
      <c r="E1172" s="46" t="s">
        <v>48</v>
      </c>
      <c r="F1172" s="66" t="s">
        <v>3544</v>
      </c>
      <c r="G1172" s="60" t="s">
        <v>34</v>
      </c>
      <c r="H1172" s="58" t="s">
        <v>3342</v>
      </c>
      <c r="I1172" s="66"/>
      <c r="M1172" s="52"/>
      <c r="N1172" s="153"/>
      <c r="R1172" s="52"/>
      <c r="S1172" s="153"/>
    </row>
    <row r="1173" spans="2:19" ht="19.5" customHeight="1">
      <c r="B1173" s="44">
        <f t="shared" si="49"/>
        <v>1167</v>
      </c>
      <c r="C1173" s="75">
        <v>1</v>
      </c>
      <c r="D1173" s="69" t="s">
        <v>3799</v>
      </c>
      <c r="E1173" s="46" t="s">
        <v>49</v>
      </c>
      <c r="F1173" s="66" t="s">
        <v>3544</v>
      </c>
      <c r="G1173" s="60" t="s">
        <v>3745</v>
      </c>
      <c r="H1173" s="58" t="s">
        <v>3744</v>
      </c>
      <c r="I1173" s="66"/>
      <c r="M1173" s="52"/>
      <c r="N1173" s="153"/>
      <c r="R1173" s="52"/>
      <c r="S1173" s="153"/>
    </row>
    <row r="1174" spans="2:19" ht="19.5" customHeight="1">
      <c r="B1174" s="44">
        <f t="shared" si="49"/>
        <v>1168</v>
      </c>
      <c r="C1174" s="75"/>
      <c r="D1174" s="45"/>
      <c r="E1174" s="51" t="s">
        <v>1784</v>
      </c>
      <c r="F1174" s="66" t="s">
        <v>3544</v>
      </c>
      <c r="G1174" s="48" t="s">
        <v>40</v>
      </c>
      <c r="H1174" s="58" t="s">
        <v>3193</v>
      </c>
      <c r="I1174" s="66"/>
      <c r="M1174" s="52"/>
      <c r="N1174" s="153"/>
      <c r="R1174" s="52"/>
      <c r="S1174" s="153"/>
    </row>
    <row r="1175" spans="2:19" ht="19.5" customHeight="1">
      <c r="B1175" s="44">
        <f t="shared" si="49"/>
        <v>1169</v>
      </c>
      <c r="C1175" s="75"/>
      <c r="D1175" s="45"/>
      <c r="E1175" s="51" t="s">
        <v>1785</v>
      </c>
      <c r="F1175" s="66" t="s">
        <v>3544</v>
      </c>
      <c r="G1175" s="60" t="s">
        <v>2336</v>
      </c>
      <c r="H1175" s="58" t="s">
        <v>3376</v>
      </c>
      <c r="I1175" s="66"/>
      <c r="M1175" s="52"/>
      <c r="N1175" s="153"/>
      <c r="R1175" s="52"/>
      <c r="S1175" s="153"/>
    </row>
    <row r="1176" spans="2:19" ht="19.5" customHeight="1">
      <c r="B1176" s="44">
        <f t="shared" si="49"/>
        <v>1170</v>
      </c>
      <c r="C1176" s="75">
        <v>1</v>
      </c>
      <c r="D1176" s="69" t="s">
        <v>3800</v>
      </c>
      <c r="E1176" s="46" t="s">
        <v>50</v>
      </c>
      <c r="F1176" s="66" t="s">
        <v>3544</v>
      </c>
      <c r="G1176" s="60" t="s">
        <v>3290</v>
      </c>
      <c r="H1176" s="58" t="s">
        <v>3289</v>
      </c>
      <c r="I1176" s="66"/>
      <c r="M1176" s="52"/>
      <c r="N1176" s="153"/>
      <c r="R1176" s="52"/>
      <c r="S1176" s="153"/>
    </row>
    <row r="1177" spans="2:19" ht="19.5" customHeight="1">
      <c r="B1177" s="44">
        <f t="shared" si="49"/>
        <v>1171</v>
      </c>
      <c r="C1177" s="75">
        <v>6</v>
      </c>
      <c r="D1177" s="69" t="s">
        <v>4774</v>
      </c>
      <c r="E1177" s="46" t="s">
        <v>1023</v>
      </c>
      <c r="F1177" s="66" t="s">
        <v>3544</v>
      </c>
      <c r="G1177" s="48" t="s">
        <v>3179</v>
      </c>
      <c r="H1177" s="58" t="s">
        <v>3189</v>
      </c>
      <c r="I1177" s="66"/>
      <c r="M1177" s="52"/>
      <c r="N1177" s="153"/>
      <c r="R1177" s="52"/>
      <c r="S1177" s="153"/>
    </row>
    <row r="1178" spans="2:19" ht="19.5" customHeight="1">
      <c r="B1178" s="44">
        <f t="shared" si="49"/>
        <v>1172</v>
      </c>
      <c r="C1178" s="75">
        <v>6</v>
      </c>
      <c r="D1178" s="69" t="s">
        <v>4775</v>
      </c>
      <c r="E1178" s="46" t="s">
        <v>1024</v>
      </c>
      <c r="F1178" s="66" t="s">
        <v>3544</v>
      </c>
      <c r="G1178" s="48" t="s">
        <v>1018</v>
      </c>
      <c r="H1178" s="59" t="s">
        <v>3202</v>
      </c>
      <c r="I1178" s="66"/>
      <c r="M1178" s="52"/>
      <c r="N1178" s="153"/>
      <c r="R1178" s="52"/>
      <c r="S1178" s="153"/>
    </row>
    <row r="1179" spans="2:19" ht="19.5" customHeight="1">
      <c r="B1179" s="44">
        <f t="shared" si="49"/>
        <v>1173</v>
      </c>
      <c r="C1179" s="75">
        <v>6</v>
      </c>
      <c r="D1179" s="69" t="s">
        <v>4776</v>
      </c>
      <c r="E1179" s="46" t="s">
        <v>1025</v>
      </c>
      <c r="F1179" s="66" t="s">
        <v>3544</v>
      </c>
      <c r="G1179" s="48" t="s">
        <v>3331</v>
      </c>
      <c r="H1179" s="56" t="s">
        <v>3223</v>
      </c>
      <c r="I1179" s="66"/>
      <c r="M1179" s="52"/>
      <c r="N1179" s="153"/>
      <c r="R1179" s="52"/>
      <c r="S1179" s="153"/>
    </row>
    <row r="1180" spans="2:19" ht="19.5" customHeight="1">
      <c r="B1180" s="44">
        <f t="shared" si="49"/>
        <v>1174</v>
      </c>
      <c r="C1180" s="75">
        <v>4</v>
      </c>
      <c r="D1180" s="69" t="s">
        <v>4427</v>
      </c>
      <c r="E1180" s="46" t="s">
        <v>176</v>
      </c>
      <c r="F1180" s="66" t="s">
        <v>3544</v>
      </c>
      <c r="G1180" s="48" t="s">
        <v>3167</v>
      </c>
      <c r="H1180" s="56" t="s">
        <v>3215</v>
      </c>
      <c r="I1180" s="66"/>
      <c r="M1180" s="52"/>
      <c r="N1180" s="153"/>
      <c r="R1180" s="52"/>
      <c r="S1180" s="153"/>
    </row>
    <row r="1181" spans="2:19" ht="19.5" customHeight="1">
      <c r="B1181" s="44">
        <f t="shared" si="49"/>
        <v>1175</v>
      </c>
      <c r="C1181" s="75">
        <v>6</v>
      </c>
      <c r="D1181" s="69" t="s">
        <v>4777</v>
      </c>
      <c r="E1181" s="46" t="s">
        <v>1026</v>
      </c>
      <c r="F1181" s="66" t="s">
        <v>3544</v>
      </c>
      <c r="G1181" s="48" t="s">
        <v>3167</v>
      </c>
      <c r="H1181" s="56" t="s">
        <v>3215</v>
      </c>
      <c r="I1181" s="66"/>
      <c r="M1181" s="52"/>
      <c r="N1181" s="153"/>
      <c r="R1181" s="52"/>
      <c r="S1181" s="153"/>
    </row>
    <row r="1182" spans="2:19" ht="19.5" customHeight="1">
      <c r="B1182" s="44">
        <f t="shared" si="49"/>
        <v>1176</v>
      </c>
      <c r="C1182" s="75">
        <v>6</v>
      </c>
      <c r="D1182" s="69" t="s">
        <v>4778</v>
      </c>
      <c r="E1182" s="46" t="s">
        <v>271</v>
      </c>
      <c r="F1182" s="66" t="s">
        <v>3544</v>
      </c>
      <c r="G1182" s="48" t="s">
        <v>72</v>
      </c>
      <c r="H1182" s="58" t="s">
        <v>3191</v>
      </c>
      <c r="I1182" s="66"/>
      <c r="M1182" s="52"/>
      <c r="N1182" s="153"/>
      <c r="R1182" s="52"/>
      <c r="S1182" s="153"/>
    </row>
    <row r="1183" spans="2:19" ht="19.5" customHeight="1">
      <c r="B1183" s="44">
        <f t="shared" si="49"/>
        <v>1177</v>
      </c>
      <c r="C1183" s="75"/>
      <c r="D1183" s="45"/>
      <c r="E1183" s="51" t="s">
        <v>1786</v>
      </c>
      <c r="F1183" s="66" t="s">
        <v>3544</v>
      </c>
      <c r="G1183" s="73" t="s">
        <v>3868</v>
      </c>
      <c r="H1183" s="58" t="s">
        <v>3361</v>
      </c>
      <c r="I1183" s="66"/>
      <c r="M1183" s="52"/>
      <c r="N1183" s="153"/>
      <c r="R1183" s="52"/>
      <c r="S1183" s="153"/>
    </row>
    <row r="1184" spans="2:19" ht="19.5" customHeight="1">
      <c r="B1184" s="44">
        <f t="shared" si="49"/>
        <v>1178</v>
      </c>
      <c r="C1184" s="75"/>
      <c r="D1184" s="45"/>
      <c r="E1184" s="51" t="s">
        <v>1787</v>
      </c>
      <c r="F1184" s="66" t="s">
        <v>3544</v>
      </c>
      <c r="G1184" s="48" t="s">
        <v>72</v>
      </c>
      <c r="H1184" s="58" t="s">
        <v>3191</v>
      </c>
      <c r="I1184" s="66"/>
      <c r="M1184" s="52"/>
      <c r="N1184" s="153"/>
      <c r="R1184" s="52"/>
      <c r="S1184" s="153"/>
    </row>
    <row r="1185" spans="2:19" ht="19.5" customHeight="1">
      <c r="B1185" s="44">
        <f t="shared" si="49"/>
        <v>1179</v>
      </c>
      <c r="C1185" s="75"/>
      <c r="D1185" s="45"/>
      <c r="E1185" s="51" t="s">
        <v>1788</v>
      </c>
      <c r="F1185" s="66" t="s">
        <v>3544</v>
      </c>
      <c r="G1185" s="60" t="s">
        <v>399</v>
      </c>
      <c r="H1185" s="58" t="s">
        <v>3321</v>
      </c>
      <c r="I1185" s="66"/>
      <c r="M1185" s="52"/>
      <c r="N1185" s="153"/>
      <c r="R1185" s="52"/>
      <c r="S1185" s="153"/>
    </row>
    <row r="1186" spans="2:19" ht="19.5" customHeight="1">
      <c r="B1186" s="44">
        <f t="shared" si="49"/>
        <v>1180</v>
      </c>
      <c r="C1186" s="75">
        <v>2</v>
      </c>
      <c r="D1186" s="69" t="s">
        <v>3958</v>
      </c>
      <c r="E1186" s="46" t="s">
        <v>272</v>
      </c>
      <c r="F1186" s="66" t="s">
        <v>3544</v>
      </c>
      <c r="G1186" s="60" t="s">
        <v>1227</v>
      </c>
      <c r="H1186" s="58" t="s">
        <v>3308</v>
      </c>
      <c r="I1186" s="66"/>
      <c r="M1186" s="52"/>
      <c r="N1186" s="153"/>
      <c r="R1186" s="52"/>
      <c r="S1186" s="153"/>
    </row>
    <row r="1187" spans="2:19" ht="19.5" customHeight="1">
      <c r="B1187" s="44">
        <f t="shared" si="49"/>
        <v>1181</v>
      </c>
      <c r="C1187" s="75"/>
      <c r="D1187" s="45"/>
      <c r="E1187" s="46" t="s">
        <v>697</v>
      </c>
      <c r="F1187" s="66" t="s">
        <v>3544</v>
      </c>
      <c r="G1187" s="48" t="s">
        <v>3171</v>
      </c>
      <c r="H1187" s="56" t="s">
        <v>3266</v>
      </c>
      <c r="I1187" s="66"/>
      <c r="M1187" s="52"/>
      <c r="N1187" s="153"/>
      <c r="R1187" s="52"/>
      <c r="S1187" s="153"/>
    </row>
    <row r="1188" spans="2:19" ht="19.5" customHeight="1">
      <c r="B1188" s="44">
        <f t="shared" si="49"/>
        <v>1182</v>
      </c>
      <c r="C1188" s="75"/>
      <c r="D1188" s="45"/>
      <c r="E1188" s="51" t="s">
        <v>1789</v>
      </c>
      <c r="F1188" s="66" t="s">
        <v>3544</v>
      </c>
      <c r="G1188" s="48" t="s">
        <v>3153</v>
      </c>
      <c r="H1188" s="59" t="s">
        <v>3199</v>
      </c>
      <c r="I1188" s="66"/>
      <c r="M1188" s="52"/>
      <c r="N1188" s="153"/>
      <c r="R1188" s="52"/>
      <c r="S1188" s="153"/>
    </row>
    <row r="1189" spans="2:19" ht="19.5" customHeight="1">
      <c r="B1189" s="44">
        <f t="shared" si="49"/>
        <v>1183</v>
      </c>
      <c r="C1189" s="75"/>
      <c r="D1189" s="45"/>
      <c r="E1189" s="51" t="s">
        <v>1790</v>
      </c>
      <c r="F1189" s="66" t="s">
        <v>3544</v>
      </c>
      <c r="G1189" s="60" t="s">
        <v>3323</v>
      </c>
      <c r="H1189" s="58" t="s">
        <v>3322</v>
      </c>
      <c r="I1189" s="66"/>
      <c r="M1189" s="52"/>
      <c r="N1189" s="153"/>
      <c r="R1189" s="52"/>
      <c r="S1189" s="153"/>
    </row>
    <row r="1190" spans="2:19" ht="19.5" customHeight="1">
      <c r="B1190" s="44">
        <f t="shared" si="49"/>
        <v>1184</v>
      </c>
      <c r="C1190" s="75"/>
      <c r="D1190" s="45"/>
      <c r="E1190" s="51" t="s">
        <v>1791</v>
      </c>
      <c r="F1190" s="66" t="s">
        <v>3544</v>
      </c>
      <c r="G1190" s="48" t="s">
        <v>17</v>
      </c>
      <c r="H1190" s="59" t="s">
        <v>3201</v>
      </c>
      <c r="I1190" s="66"/>
      <c r="M1190" s="52"/>
      <c r="N1190" s="153"/>
      <c r="R1190" s="52"/>
      <c r="S1190" s="153"/>
    </row>
    <row r="1191" spans="2:19" ht="19.5" customHeight="1">
      <c r="B1191" s="44">
        <f t="shared" si="49"/>
        <v>1185</v>
      </c>
      <c r="C1191" s="75"/>
      <c r="D1191" s="45"/>
      <c r="E1191" s="51" t="s">
        <v>1792</v>
      </c>
      <c r="F1191" s="66" t="s">
        <v>3544</v>
      </c>
      <c r="G1191" s="48" t="s">
        <v>1204</v>
      </c>
      <c r="H1191" s="56" t="s">
        <v>3225</v>
      </c>
      <c r="I1191" s="66"/>
      <c r="M1191" s="52"/>
      <c r="N1191" s="153"/>
      <c r="R1191" s="52"/>
      <c r="S1191" s="153"/>
    </row>
    <row r="1192" spans="2:19" ht="19.5" customHeight="1">
      <c r="B1192" s="44">
        <f t="shared" si="49"/>
        <v>1186</v>
      </c>
      <c r="C1192" s="75"/>
      <c r="D1192" s="45"/>
      <c r="E1192" s="51" t="s">
        <v>1793</v>
      </c>
      <c r="F1192" s="66" t="s">
        <v>3544</v>
      </c>
      <c r="G1192" s="60" t="s">
        <v>3336</v>
      </c>
      <c r="H1192" s="58" t="s">
        <v>3335</v>
      </c>
      <c r="I1192" s="66"/>
      <c r="M1192" s="52"/>
      <c r="N1192" s="153"/>
      <c r="R1192" s="52"/>
      <c r="S1192" s="153"/>
    </row>
    <row r="1193" spans="2:19" ht="19.5" customHeight="1">
      <c r="B1193" s="44">
        <f t="shared" si="49"/>
        <v>1187</v>
      </c>
      <c r="C1193" s="75"/>
      <c r="D1193" s="45"/>
      <c r="E1193" s="51" t="s">
        <v>1794</v>
      </c>
      <c r="F1193" s="66" t="s">
        <v>3544</v>
      </c>
      <c r="G1193" s="48" t="s">
        <v>57</v>
      </c>
      <c r="H1193" s="56" t="s">
        <v>3262</v>
      </c>
      <c r="I1193" s="66"/>
      <c r="M1193" s="52"/>
      <c r="N1193" s="153"/>
      <c r="R1193" s="52"/>
      <c r="S1193" s="153"/>
    </row>
    <row r="1194" spans="2:19" ht="19.5" customHeight="1">
      <c r="B1194" s="44">
        <f t="shared" si="49"/>
        <v>1188</v>
      </c>
      <c r="C1194" s="75">
        <v>6</v>
      </c>
      <c r="D1194" s="69" t="s">
        <v>4779</v>
      </c>
      <c r="E1194" s="46" t="s">
        <v>1027</v>
      </c>
      <c r="F1194" s="66" t="s">
        <v>3544</v>
      </c>
      <c r="G1194" s="47" t="s">
        <v>15</v>
      </c>
      <c r="H1194" s="56" t="s">
        <v>3227</v>
      </c>
      <c r="I1194" s="66"/>
      <c r="M1194" s="52"/>
      <c r="N1194" s="153"/>
      <c r="R1194" s="52"/>
      <c r="S1194" s="153"/>
    </row>
    <row r="1195" spans="2:19" ht="19.5" customHeight="1">
      <c r="B1195" s="44">
        <f t="shared" si="49"/>
        <v>1189</v>
      </c>
      <c r="C1195" s="75"/>
      <c r="D1195" s="45"/>
      <c r="E1195" s="51" t="s">
        <v>1795</v>
      </c>
      <c r="F1195" s="66" t="s">
        <v>3544</v>
      </c>
      <c r="G1195" s="48" t="s">
        <v>3167</v>
      </c>
      <c r="H1195" s="56" t="s">
        <v>3215</v>
      </c>
      <c r="I1195" s="66"/>
      <c r="M1195" s="52"/>
      <c r="N1195" s="153"/>
      <c r="R1195" s="52"/>
      <c r="S1195" s="153"/>
    </row>
    <row r="1196" spans="2:19" ht="19.5" customHeight="1">
      <c r="B1196" s="44">
        <f t="shared" si="49"/>
        <v>1190</v>
      </c>
      <c r="C1196" s="75">
        <v>2</v>
      </c>
      <c r="D1196" s="69" t="s">
        <v>3959</v>
      </c>
      <c r="E1196" s="46" t="s">
        <v>358</v>
      </c>
      <c r="F1196" s="66" t="s">
        <v>3544</v>
      </c>
      <c r="G1196" s="48" t="s">
        <v>28</v>
      </c>
      <c r="H1196" s="59" t="s">
        <v>3209</v>
      </c>
      <c r="I1196" s="66"/>
      <c r="M1196" s="52"/>
      <c r="N1196" s="153"/>
      <c r="R1196" s="52"/>
      <c r="S1196" s="153"/>
    </row>
    <row r="1197" spans="2:19" ht="19.5" customHeight="1">
      <c r="B1197" s="44">
        <f t="shared" si="49"/>
        <v>1191</v>
      </c>
      <c r="C1197" s="75"/>
      <c r="D1197" s="45"/>
      <c r="E1197" s="51" t="s">
        <v>1796</v>
      </c>
      <c r="F1197" s="66" t="s">
        <v>3544</v>
      </c>
      <c r="G1197" s="48" t="s">
        <v>3207</v>
      </c>
      <c r="H1197" s="59" t="s">
        <v>3208</v>
      </c>
      <c r="I1197" s="66"/>
      <c r="M1197" s="52"/>
      <c r="N1197" s="153"/>
      <c r="R1197" s="52"/>
      <c r="S1197" s="153"/>
    </row>
    <row r="1198" spans="2:19" ht="19.5" customHeight="1">
      <c r="B1198" s="44">
        <f t="shared" si="49"/>
        <v>1192</v>
      </c>
      <c r="C1198" s="75">
        <v>4</v>
      </c>
      <c r="D1198" s="69" t="s">
        <v>4245</v>
      </c>
      <c r="E1198" s="46" t="s">
        <v>698</v>
      </c>
      <c r="F1198" s="66" t="s">
        <v>3544</v>
      </c>
      <c r="G1198" s="48" t="s">
        <v>3207</v>
      </c>
      <c r="H1198" s="59" t="s">
        <v>3208</v>
      </c>
      <c r="I1198" s="66"/>
      <c r="M1198" s="52"/>
      <c r="N1198" s="153"/>
      <c r="R1198" s="52"/>
      <c r="S1198" s="153"/>
    </row>
    <row r="1199" spans="2:19" ht="19.5" customHeight="1">
      <c r="B1199" s="44">
        <f t="shared" si="49"/>
        <v>1193</v>
      </c>
      <c r="C1199" s="75"/>
      <c r="D1199" s="45"/>
      <c r="E1199" s="51" t="s">
        <v>1797</v>
      </c>
      <c r="F1199" s="66" t="s">
        <v>3544</v>
      </c>
      <c r="G1199" s="48" t="s">
        <v>3160</v>
      </c>
      <c r="H1199" s="59" t="s">
        <v>3204</v>
      </c>
      <c r="I1199" s="66"/>
      <c r="M1199" s="52"/>
      <c r="N1199" s="153"/>
      <c r="R1199" s="52"/>
      <c r="S1199" s="153"/>
    </row>
    <row r="1200" spans="2:19" ht="19.5" customHeight="1">
      <c r="B1200" s="44">
        <f t="shared" si="49"/>
        <v>1194</v>
      </c>
      <c r="C1200" s="75"/>
      <c r="D1200" s="45"/>
      <c r="E1200" s="51" t="s">
        <v>1798</v>
      </c>
      <c r="F1200" s="66" t="s">
        <v>3544</v>
      </c>
      <c r="G1200" s="48" t="s">
        <v>28</v>
      </c>
      <c r="H1200" s="59" t="s">
        <v>3209</v>
      </c>
      <c r="I1200" s="66"/>
      <c r="M1200" s="52"/>
      <c r="N1200" s="153"/>
      <c r="R1200" s="52"/>
      <c r="S1200" s="153"/>
    </row>
    <row r="1201" spans="2:19" ht="19.5" customHeight="1">
      <c r="B1201" s="44">
        <f t="shared" si="49"/>
        <v>1195</v>
      </c>
      <c r="C1201" s="75"/>
      <c r="D1201" s="45"/>
      <c r="E1201" s="51" t="s">
        <v>1799</v>
      </c>
      <c r="F1201" s="66" t="s">
        <v>3544</v>
      </c>
      <c r="G1201" s="60" t="s">
        <v>110</v>
      </c>
      <c r="H1201" s="58" t="s">
        <v>3337</v>
      </c>
      <c r="I1201" s="66"/>
      <c r="M1201" s="52"/>
      <c r="N1201" s="153"/>
      <c r="R1201" s="52"/>
      <c r="S1201" s="153"/>
    </row>
    <row r="1202" spans="2:19" ht="19.5" customHeight="1">
      <c r="B1202" s="44">
        <f t="shared" si="49"/>
        <v>1196</v>
      </c>
      <c r="C1202" s="75">
        <v>3</v>
      </c>
      <c r="D1202" s="69" t="s">
        <v>4141</v>
      </c>
      <c r="E1202" s="46" t="s">
        <v>499</v>
      </c>
      <c r="F1202" s="66" t="s">
        <v>3545</v>
      </c>
      <c r="G1202" s="48" t="s">
        <v>40</v>
      </c>
      <c r="H1202" s="58" t="s">
        <v>3193</v>
      </c>
      <c r="I1202" s="66"/>
      <c r="M1202" s="52"/>
      <c r="N1202" s="153"/>
      <c r="R1202" s="52"/>
      <c r="S1202" s="153"/>
    </row>
    <row r="1203" spans="2:19" ht="19.5" customHeight="1">
      <c r="B1203" s="44">
        <f t="shared" si="49"/>
        <v>1197</v>
      </c>
      <c r="C1203" s="75">
        <v>2</v>
      </c>
      <c r="D1203" s="69" t="s">
        <v>3960</v>
      </c>
      <c r="E1203" s="46" t="s">
        <v>359</v>
      </c>
      <c r="F1203" s="66" t="s">
        <v>3545</v>
      </c>
      <c r="G1203" s="60" t="s">
        <v>3177</v>
      </c>
      <c r="H1203" s="58" t="s">
        <v>3294</v>
      </c>
      <c r="I1203" s="66"/>
      <c r="M1203" s="52"/>
      <c r="N1203" s="153"/>
      <c r="R1203" s="52"/>
      <c r="S1203" s="153"/>
    </row>
    <row r="1204" spans="2:19" ht="19.5" customHeight="1">
      <c r="B1204" s="44">
        <f t="shared" si="49"/>
        <v>1198</v>
      </c>
      <c r="C1204" s="75">
        <v>6</v>
      </c>
      <c r="D1204" s="69" t="s">
        <v>4394</v>
      </c>
      <c r="E1204" s="46" t="s">
        <v>1028</v>
      </c>
      <c r="F1204" s="66" t="s">
        <v>3545</v>
      </c>
      <c r="G1204" s="48" t="s">
        <v>21</v>
      </c>
      <c r="H1204" s="58" t="s">
        <v>3184</v>
      </c>
      <c r="I1204" s="66"/>
      <c r="M1204" s="52"/>
      <c r="N1204" s="153"/>
      <c r="R1204" s="52"/>
      <c r="S1204" s="153"/>
    </row>
    <row r="1205" spans="2:19" ht="19.5" customHeight="1">
      <c r="B1205" s="44">
        <f t="shared" si="49"/>
        <v>1199</v>
      </c>
      <c r="C1205" s="75">
        <v>4</v>
      </c>
      <c r="D1205" s="69" t="s">
        <v>4428</v>
      </c>
      <c r="E1205" s="46" t="s">
        <v>699</v>
      </c>
      <c r="F1205" s="66" t="s">
        <v>3545</v>
      </c>
      <c r="G1205" s="48" t="s">
        <v>3153</v>
      </c>
      <c r="H1205" s="59" t="s">
        <v>3199</v>
      </c>
      <c r="I1205" s="66"/>
      <c r="M1205" s="52"/>
      <c r="N1205" s="153"/>
      <c r="R1205" s="52"/>
      <c r="S1205" s="153"/>
    </row>
    <row r="1206" spans="2:19" ht="19.5" customHeight="1">
      <c r="B1206" s="44">
        <f t="shared" si="49"/>
        <v>1200</v>
      </c>
      <c r="C1206" s="75"/>
      <c r="D1206" s="45"/>
      <c r="E1206" s="51" t="s">
        <v>273</v>
      </c>
      <c r="F1206" s="66" t="s">
        <v>3545</v>
      </c>
      <c r="G1206" s="48" t="s">
        <v>3260</v>
      </c>
      <c r="H1206" s="56" t="s">
        <v>3259</v>
      </c>
      <c r="I1206" s="66"/>
      <c r="M1206" s="52"/>
      <c r="N1206" s="153"/>
      <c r="R1206" s="52"/>
      <c r="S1206" s="153"/>
    </row>
    <row r="1207" spans="2:19" ht="19.5" customHeight="1">
      <c r="B1207" s="44">
        <f t="shared" si="49"/>
        <v>1201</v>
      </c>
      <c r="C1207" s="75"/>
      <c r="D1207" s="45"/>
      <c r="E1207" s="51" t="s">
        <v>1800</v>
      </c>
      <c r="F1207" s="66" t="s">
        <v>3545</v>
      </c>
      <c r="G1207" s="48" t="s">
        <v>3167</v>
      </c>
      <c r="H1207" s="56" t="s">
        <v>3215</v>
      </c>
      <c r="I1207" s="66"/>
      <c r="M1207" s="52"/>
      <c r="N1207" s="153"/>
      <c r="R1207" s="52"/>
      <c r="S1207" s="153"/>
    </row>
    <row r="1208" spans="2:19" ht="19.5" customHeight="1">
      <c r="B1208" s="44">
        <f t="shared" si="49"/>
        <v>1202</v>
      </c>
      <c r="C1208" s="75"/>
      <c r="D1208" s="45"/>
      <c r="E1208" s="51" t="s">
        <v>1801</v>
      </c>
      <c r="F1208" s="66" t="s">
        <v>3545</v>
      </c>
      <c r="G1208" s="48" t="s">
        <v>17</v>
      </c>
      <c r="H1208" s="59" t="s">
        <v>3201</v>
      </c>
      <c r="I1208" s="66"/>
      <c r="M1208" s="52"/>
      <c r="N1208" s="153"/>
      <c r="R1208" s="52"/>
      <c r="S1208" s="153"/>
    </row>
    <row r="1209" spans="2:19" ht="19.5" customHeight="1">
      <c r="B1209" s="44">
        <f t="shared" si="49"/>
        <v>1203</v>
      </c>
      <c r="C1209" s="75"/>
      <c r="D1209" s="45"/>
      <c r="E1209" s="51" t="s">
        <v>1802</v>
      </c>
      <c r="F1209" s="66" t="s">
        <v>3545</v>
      </c>
      <c r="G1209" s="48" t="s">
        <v>28</v>
      </c>
      <c r="H1209" s="59" t="s">
        <v>3209</v>
      </c>
      <c r="I1209" s="66"/>
      <c r="M1209" s="52"/>
      <c r="N1209" s="153"/>
      <c r="R1209" s="52"/>
      <c r="S1209" s="153"/>
    </row>
    <row r="1210" spans="2:19" ht="19.5" customHeight="1">
      <c r="B1210" s="44">
        <f t="shared" si="49"/>
        <v>1204</v>
      </c>
      <c r="C1210" s="75"/>
      <c r="D1210" s="45"/>
      <c r="E1210" s="51" t="s">
        <v>1803</v>
      </c>
      <c r="F1210" s="66" t="s">
        <v>3546</v>
      </c>
      <c r="G1210" s="48" t="s">
        <v>3182</v>
      </c>
      <c r="H1210" s="56" t="s">
        <v>3238</v>
      </c>
      <c r="I1210" s="66"/>
      <c r="M1210" s="52"/>
      <c r="N1210" s="153"/>
      <c r="R1210" s="52"/>
      <c r="S1210" s="153"/>
    </row>
    <row r="1211" spans="2:19" ht="19.5" customHeight="1">
      <c r="B1211" s="44">
        <f t="shared" si="49"/>
        <v>1205</v>
      </c>
      <c r="C1211" s="75"/>
      <c r="D1211" s="45"/>
      <c r="E1211" s="51" t="s">
        <v>1804</v>
      </c>
      <c r="F1211" s="66" t="s">
        <v>3546</v>
      </c>
      <c r="G1211" s="48" t="s">
        <v>3285</v>
      </c>
      <c r="H1211" s="58" t="s">
        <v>3214</v>
      </c>
      <c r="I1211" s="66"/>
      <c r="M1211" s="52"/>
      <c r="N1211" s="153"/>
      <c r="R1211" s="52"/>
      <c r="S1211" s="153"/>
    </row>
    <row r="1212" spans="2:19" ht="19.5" customHeight="1">
      <c r="B1212" s="44">
        <f t="shared" si="49"/>
        <v>1206</v>
      </c>
      <c r="C1212" s="75">
        <v>5</v>
      </c>
      <c r="D1212" s="69" t="s">
        <v>4640</v>
      </c>
      <c r="E1212" s="46" t="s">
        <v>870</v>
      </c>
      <c r="F1212" s="66" t="s">
        <v>3546</v>
      </c>
      <c r="G1212" s="48" t="s">
        <v>3260</v>
      </c>
      <c r="H1212" s="56" t="s">
        <v>3259</v>
      </c>
      <c r="I1212" s="66"/>
      <c r="M1212" s="52"/>
      <c r="N1212" s="153"/>
      <c r="R1212" s="52"/>
      <c r="S1212" s="153"/>
    </row>
    <row r="1213" spans="2:19" ht="19.5" customHeight="1">
      <c r="B1213" s="44">
        <f t="shared" si="49"/>
        <v>1207</v>
      </c>
      <c r="C1213" s="75"/>
      <c r="D1213" s="45"/>
      <c r="E1213" s="51" t="s">
        <v>1805</v>
      </c>
      <c r="F1213" s="66" t="s">
        <v>3546</v>
      </c>
      <c r="G1213" s="48" t="s">
        <v>3159</v>
      </c>
      <c r="H1213" s="59" t="s">
        <v>3203</v>
      </c>
      <c r="I1213" s="66"/>
      <c r="M1213" s="52"/>
      <c r="N1213" s="153"/>
      <c r="R1213" s="52"/>
      <c r="S1213" s="153"/>
    </row>
    <row r="1214" spans="2:19" ht="19.5" customHeight="1">
      <c r="B1214" s="44">
        <f t="shared" si="49"/>
        <v>1208</v>
      </c>
      <c r="C1214" s="75">
        <v>5</v>
      </c>
      <c r="D1214" s="69" t="s">
        <v>4641</v>
      </c>
      <c r="E1214" s="46" t="s">
        <v>871</v>
      </c>
      <c r="F1214" s="66" t="s">
        <v>3546</v>
      </c>
      <c r="G1214" s="48" t="s">
        <v>28</v>
      </c>
      <c r="H1214" s="59" t="s">
        <v>3209</v>
      </c>
      <c r="I1214" s="66"/>
      <c r="M1214" s="52"/>
      <c r="N1214" s="153"/>
      <c r="R1214" s="52"/>
      <c r="S1214" s="153"/>
    </row>
    <row r="1215" spans="2:19" ht="19.5" customHeight="1">
      <c r="B1215" s="44">
        <f t="shared" si="49"/>
        <v>1209</v>
      </c>
      <c r="C1215" s="75"/>
      <c r="D1215" s="45"/>
      <c r="E1215" s="51" t="s">
        <v>1806</v>
      </c>
      <c r="F1215" s="66" t="s">
        <v>3546</v>
      </c>
      <c r="G1215" s="48" t="s">
        <v>3183</v>
      </c>
      <c r="H1215" s="58" t="s">
        <v>3185</v>
      </c>
      <c r="I1215" s="66"/>
      <c r="M1215" s="52"/>
      <c r="N1215" s="153"/>
      <c r="R1215" s="52"/>
      <c r="S1215" s="153"/>
    </row>
    <row r="1216" spans="2:19" ht="19.5" customHeight="1">
      <c r="B1216" s="44">
        <f t="shared" si="49"/>
        <v>1210</v>
      </c>
      <c r="C1216" s="75"/>
      <c r="D1216" s="45"/>
      <c r="E1216" s="51" t="s">
        <v>1807</v>
      </c>
      <c r="F1216" s="66" t="s">
        <v>3546</v>
      </c>
      <c r="G1216" s="60" t="s">
        <v>396</v>
      </c>
      <c r="H1216" s="58" t="s">
        <v>3841</v>
      </c>
      <c r="I1216" s="66"/>
      <c r="M1216" s="52"/>
      <c r="N1216" s="153"/>
      <c r="R1216" s="52"/>
      <c r="S1216" s="153"/>
    </row>
    <row r="1217" spans="2:19" ht="19.5" customHeight="1">
      <c r="B1217" s="44">
        <f t="shared" si="49"/>
        <v>1211</v>
      </c>
      <c r="C1217" s="75">
        <v>2</v>
      </c>
      <c r="D1217" s="69" t="s">
        <v>3961</v>
      </c>
      <c r="E1217" s="46" t="s">
        <v>360</v>
      </c>
      <c r="F1217" s="66" t="s">
        <v>3546</v>
      </c>
      <c r="G1217" s="48" t="s">
        <v>28</v>
      </c>
      <c r="H1217" s="59" t="s">
        <v>3209</v>
      </c>
      <c r="I1217" s="66"/>
      <c r="M1217" s="52"/>
      <c r="N1217" s="153"/>
      <c r="R1217" s="52"/>
      <c r="S1217" s="153"/>
    </row>
    <row r="1218" spans="2:19" ht="19.5" customHeight="1">
      <c r="B1218" s="44">
        <f t="shared" si="49"/>
        <v>1212</v>
      </c>
      <c r="C1218" s="75"/>
      <c r="D1218" s="45"/>
      <c r="E1218" s="51" t="s">
        <v>1808</v>
      </c>
      <c r="F1218" s="66" t="s">
        <v>3546</v>
      </c>
      <c r="G1218" s="60" t="s">
        <v>3325</v>
      </c>
      <c r="H1218" s="58" t="s">
        <v>3324</v>
      </c>
      <c r="I1218" s="66"/>
      <c r="M1218" s="52"/>
      <c r="N1218" s="153"/>
      <c r="R1218" s="52"/>
      <c r="S1218" s="153"/>
    </row>
    <row r="1219" spans="2:19" ht="19.5" customHeight="1">
      <c r="B1219" s="44">
        <f t="shared" si="49"/>
        <v>1213</v>
      </c>
      <c r="C1219" s="75"/>
      <c r="D1219" s="45"/>
      <c r="E1219" s="51" t="s">
        <v>1809</v>
      </c>
      <c r="F1219" s="66" t="s">
        <v>3546</v>
      </c>
      <c r="G1219" s="48" t="s">
        <v>1204</v>
      </c>
      <c r="H1219" s="56" t="s">
        <v>3225</v>
      </c>
      <c r="I1219" s="66"/>
      <c r="M1219" s="52"/>
      <c r="N1219" s="153"/>
      <c r="R1219" s="52"/>
      <c r="S1219" s="153"/>
    </row>
    <row r="1220" spans="2:19" ht="19.5" customHeight="1">
      <c r="B1220" s="44">
        <f t="shared" si="49"/>
        <v>1214</v>
      </c>
      <c r="C1220" s="75"/>
      <c r="D1220" s="45"/>
      <c r="E1220" s="51" t="s">
        <v>1810</v>
      </c>
      <c r="F1220" s="66" t="s">
        <v>3546</v>
      </c>
      <c r="G1220" s="48" t="s">
        <v>63</v>
      </c>
      <c r="H1220" s="58" t="s">
        <v>3188</v>
      </c>
      <c r="I1220" s="66"/>
      <c r="M1220" s="52"/>
      <c r="N1220" s="153"/>
      <c r="R1220" s="52"/>
      <c r="S1220" s="153"/>
    </row>
    <row r="1221" spans="2:19" ht="19.5" customHeight="1">
      <c r="B1221" s="44">
        <f t="shared" si="49"/>
        <v>1215</v>
      </c>
      <c r="C1221" s="75"/>
      <c r="D1221" s="45"/>
      <c r="E1221" s="51" t="s">
        <v>1811</v>
      </c>
      <c r="F1221" s="66" t="s">
        <v>3546</v>
      </c>
      <c r="G1221" s="48" t="s">
        <v>3207</v>
      </c>
      <c r="H1221" s="59" t="s">
        <v>3208</v>
      </c>
      <c r="I1221" s="66"/>
      <c r="M1221" s="52"/>
      <c r="N1221" s="153"/>
      <c r="R1221" s="52"/>
      <c r="S1221" s="153"/>
    </row>
    <row r="1222" spans="2:19" ht="19.5" customHeight="1">
      <c r="B1222" s="44">
        <f t="shared" si="49"/>
        <v>1216</v>
      </c>
      <c r="C1222" s="75"/>
      <c r="D1222" s="45"/>
      <c r="E1222" s="51" t="s">
        <v>1812</v>
      </c>
      <c r="F1222" s="66" t="s">
        <v>3546</v>
      </c>
      <c r="G1222" s="60" t="s">
        <v>46</v>
      </c>
      <c r="H1222" s="58" t="s">
        <v>3286</v>
      </c>
      <c r="I1222" s="66"/>
      <c r="M1222" s="52"/>
      <c r="N1222" s="153"/>
      <c r="R1222" s="52"/>
      <c r="S1222" s="153"/>
    </row>
    <row r="1223" spans="2:19" ht="19.5" customHeight="1">
      <c r="B1223" s="44">
        <f t="shared" ref="B1223:B1286" si="50">ROW()-6</f>
        <v>1217</v>
      </c>
      <c r="C1223" s="75"/>
      <c r="D1223" s="45"/>
      <c r="E1223" s="51" t="s">
        <v>1813</v>
      </c>
      <c r="F1223" s="66" t="s">
        <v>3547</v>
      </c>
      <c r="G1223" s="60" t="s">
        <v>2160</v>
      </c>
      <c r="H1223" s="58" t="s">
        <v>3676</v>
      </c>
      <c r="I1223" s="66"/>
      <c r="M1223" s="52"/>
      <c r="N1223" s="153"/>
      <c r="R1223" s="52"/>
      <c r="S1223" s="153"/>
    </row>
    <row r="1224" spans="2:19" ht="19.5" customHeight="1">
      <c r="B1224" s="44">
        <f t="shared" si="50"/>
        <v>1218</v>
      </c>
      <c r="C1224" s="75"/>
      <c r="D1224" s="45"/>
      <c r="E1224" s="51" t="s">
        <v>1814</v>
      </c>
      <c r="F1224" s="66" t="s">
        <v>3547</v>
      </c>
      <c r="G1224" s="48" t="s">
        <v>834</v>
      </c>
      <c r="H1224" s="59" t="s">
        <v>3211</v>
      </c>
      <c r="I1224" s="66"/>
      <c r="M1224" s="52"/>
      <c r="N1224" s="153"/>
      <c r="R1224" s="52"/>
      <c r="S1224" s="153"/>
    </row>
    <row r="1225" spans="2:19" ht="19.5" customHeight="1">
      <c r="B1225" s="44">
        <f t="shared" si="50"/>
        <v>1219</v>
      </c>
      <c r="C1225" s="75">
        <v>1</v>
      </c>
      <c r="D1225" s="69" t="s">
        <v>3801</v>
      </c>
      <c r="E1225" s="46" t="s">
        <v>51</v>
      </c>
      <c r="F1225" s="66" t="s">
        <v>3547</v>
      </c>
      <c r="G1225" s="48" t="s">
        <v>65</v>
      </c>
      <c r="H1225" s="58" t="s">
        <v>3187</v>
      </c>
      <c r="I1225" s="66"/>
      <c r="M1225" s="52"/>
      <c r="N1225" s="153"/>
      <c r="R1225" s="52"/>
      <c r="S1225" s="153"/>
    </row>
    <row r="1226" spans="2:19" ht="19.5" customHeight="1">
      <c r="B1226" s="44">
        <f t="shared" si="50"/>
        <v>1220</v>
      </c>
      <c r="C1226" s="75">
        <v>4</v>
      </c>
      <c r="D1226" s="69" t="s">
        <v>4429</v>
      </c>
      <c r="E1226" s="46" t="s">
        <v>177</v>
      </c>
      <c r="F1226" s="66" t="s">
        <v>3547</v>
      </c>
      <c r="G1226" s="60" t="s">
        <v>3863</v>
      </c>
      <c r="H1226" s="58" t="s">
        <v>3862</v>
      </c>
      <c r="I1226" s="66"/>
      <c r="M1226" s="52"/>
      <c r="N1226" s="153"/>
      <c r="R1226" s="52"/>
      <c r="S1226" s="153"/>
    </row>
    <row r="1227" spans="2:19" ht="19.5" customHeight="1">
      <c r="B1227" s="44">
        <f t="shared" si="50"/>
        <v>1221</v>
      </c>
      <c r="C1227" s="75">
        <v>2</v>
      </c>
      <c r="D1227" s="69" t="s">
        <v>3962</v>
      </c>
      <c r="E1227" s="46" t="s">
        <v>361</v>
      </c>
      <c r="F1227" s="66" t="s">
        <v>3547</v>
      </c>
      <c r="G1227" s="60" t="s">
        <v>3314</v>
      </c>
      <c r="H1227" s="58" t="s">
        <v>3233</v>
      </c>
      <c r="I1227" s="66"/>
      <c r="M1227" s="52"/>
      <c r="N1227" s="153"/>
      <c r="R1227" s="52"/>
      <c r="S1227" s="153"/>
    </row>
    <row r="1228" spans="2:19" ht="19.5" customHeight="1">
      <c r="B1228" s="44">
        <f t="shared" si="50"/>
        <v>1222</v>
      </c>
      <c r="C1228" s="75">
        <v>6</v>
      </c>
      <c r="D1228" s="69" t="s">
        <v>4373</v>
      </c>
      <c r="E1228" s="46" t="s">
        <v>1029</v>
      </c>
      <c r="F1228" s="66" t="s">
        <v>3547</v>
      </c>
      <c r="G1228" s="48" t="s">
        <v>55</v>
      </c>
      <c r="H1228" s="56" t="s">
        <v>3243</v>
      </c>
      <c r="I1228" s="66"/>
      <c r="M1228" s="52"/>
      <c r="N1228" s="153"/>
      <c r="R1228" s="52"/>
      <c r="S1228" s="153"/>
    </row>
    <row r="1229" spans="2:19" ht="19.5" customHeight="1">
      <c r="B1229" s="44">
        <f t="shared" si="50"/>
        <v>1223</v>
      </c>
      <c r="C1229" s="75">
        <v>3</v>
      </c>
      <c r="D1229" s="69" t="s">
        <v>4142</v>
      </c>
      <c r="E1229" s="46" t="s">
        <v>500</v>
      </c>
      <c r="F1229" s="66" t="s">
        <v>3547</v>
      </c>
      <c r="G1229" s="60" t="s">
        <v>75</v>
      </c>
      <c r="H1229" s="58" t="s">
        <v>3302</v>
      </c>
      <c r="I1229" s="66"/>
      <c r="M1229" s="52"/>
      <c r="N1229" s="153"/>
      <c r="R1229" s="52"/>
      <c r="S1229" s="153"/>
    </row>
    <row r="1230" spans="2:19" ht="19.5" customHeight="1">
      <c r="B1230" s="44">
        <f t="shared" si="50"/>
        <v>1224</v>
      </c>
      <c r="C1230" s="75"/>
      <c r="D1230" s="45"/>
      <c r="E1230" s="51" t="s">
        <v>1815</v>
      </c>
      <c r="F1230" s="66" t="s">
        <v>3547</v>
      </c>
      <c r="G1230" s="48" t="s">
        <v>3160</v>
      </c>
      <c r="H1230" s="59" t="s">
        <v>3204</v>
      </c>
      <c r="I1230" s="66"/>
      <c r="M1230" s="52"/>
      <c r="N1230" s="153"/>
      <c r="R1230" s="52"/>
      <c r="S1230" s="153"/>
    </row>
    <row r="1231" spans="2:19" ht="19.5" customHeight="1">
      <c r="B1231" s="44">
        <f t="shared" si="50"/>
        <v>1225</v>
      </c>
      <c r="C1231" s="75">
        <v>1</v>
      </c>
      <c r="D1231" s="69" t="s">
        <v>3802</v>
      </c>
      <c r="E1231" s="46" t="s">
        <v>52</v>
      </c>
      <c r="F1231" s="66" t="s">
        <v>3547</v>
      </c>
      <c r="G1231" s="48" t="s">
        <v>3160</v>
      </c>
      <c r="H1231" s="59" t="s">
        <v>3204</v>
      </c>
      <c r="I1231" s="66"/>
      <c r="M1231" s="52"/>
      <c r="N1231" s="153"/>
      <c r="R1231" s="52"/>
      <c r="S1231" s="153"/>
    </row>
    <row r="1232" spans="2:19" ht="19.5" customHeight="1">
      <c r="B1232" s="44">
        <f t="shared" si="50"/>
        <v>1226</v>
      </c>
      <c r="C1232" s="75">
        <v>3</v>
      </c>
      <c r="D1232" s="69" t="s">
        <v>4143</v>
      </c>
      <c r="E1232" s="46" t="s">
        <v>501</v>
      </c>
      <c r="F1232" s="66" t="s">
        <v>3547</v>
      </c>
      <c r="G1232" s="48" t="s">
        <v>3207</v>
      </c>
      <c r="H1232" s="59" t="s">
        <v>3208</v>
      </c>
      <c r="I1232" s="66"/>
      <c r="M1232" s="52"/>
      <c r="N1232" s="153"/>
      <c r="R1232" s="52"/>
      <c r="S1232" s="153"/>
    </row>
    <row r="1233" spans="2:19" ht="19.5" customHeight="1">
      <c r="B1233" s="44">
        <f t="shared" si="50"/>
        <v>1227</v>
      </c>
      <c r="C1233" s="75">
        <v>4</v>
      </c>
      <c r="D1233" s="69" t="s">
        <v>4430</v>
      </c>
      <c r="E1233" s="46" t="s">
        <v>700</v>
      </c>
      <c r="F1233" s="66" t="s">
        <v>3547</v>
      </c>
      <c r="G1233" s="48" t="s">
        <v>40</v>
      </c>
      <c r="H1233" s="58" t="s">
        <v>3193</v>
      </c>
      <c r="I1233" s="66"/>
      <c r="M1233" s="52"/>
      <c r="N1233" s="153"/>
      <c r="R1233" s="52"/>
      <c r="S1233" s="153"/>
    </row>
    <row r="1234" spans="2:19" ht="19.5" customHeight="1">
      <c r="B1234" s="44">
        <f t="shared" si="50"/>
        <v>1228</v>
      </c>
      <c r="C1234" s="75"/>
      <c r="D1234" s="45"/>
      <c r="E1234" s="51" t="s">
        <v>1816</v>
      </c>
      <c r="F1234" s="66" t="s">
        <v>3547</v>
      </c>
      <c r="G1234" s="48" t="s">
        <v>3183</v>
      </c>
      <c r="H1234" s="58" t="s">
        <v>3185</v>
      </c>
      <c r="I1234" s="66"/>
      <c r="M1234" s="52"/>
      <c r="N1234" s="153"/>
      <c r="R1234" s="52"/>
      <c r="S1234" s="153"/>
    </row>
    <row r="1235" spans="2:19" ht="19.5" customHeight="1">
      <c r="B1235" s="44">
        <f t="shared" si="50"/>
        <v>1229</v>
      </c>
      <c r="C1235" s="75"/>
      <c r="D1235" s="45"/>
      <c r="E1235" s="51" t="s">
        <v>1817</v>
      </c>
      <c r="F1235" s="66" t="s">
        <v>3547</v>
      </c>
      <c r="G1235" s="48" t="s">
        <v>3183</v>
      </c>
      <c r="H1235" s="58" t="s">
        <v>3185</v>
      </c>
      <c r="I1235" s="66"/>
      <c r="M1235" s="52"/>
      <c r="N1235" s="153"/>
      <c r="R1235" s="52"/>
      <c r="S1235" s="153"/>
    </row>
    <row r="1236" spans="2:19" ht="19.5" customHeight="1">
      <c r="B1236" s="44">
        <f t="shared" si="50"/>
        <v>1230</v>
      </c>
      <c r="C1236" s="75"/>
      <c r="D1236" s="45"/>
      <c r="E1236" s="51" t="s">
        <v>1818</v>
      </c>
      <c r="F1236" s="66" t="s">
        <v>3547</v>
      </c>
      <c r="G1236" s="48" t="s">
        <v>72</v>
      </c>
      <c r="H1236" s="58" t="s">
        <v>3191</v>
      </c>
      <c r="I1236" s="66"/>
      <c r="M1236" s="52"/>
      <c r="N1236" s="153"/>
      <c r="R1236" s="52"/>
      <c r="S1236" s="153"/>
    </row>
    <row r="1237" spans="2:19" ht="19.5" customHeight="1">
      <c r="B1237" s="44">
        <f t="shared" si="50"/>
        <v>1231</v>
      </c>
      <c r="C1237" s="75">
        <v>4</v>
      </c>
      <c r="D1237" s="69" t="s">
        <v>4431</v>
      </c>
      <c r="E1237" s="46" t="s">
        <v>701</v>
      </c>
      <c r="F1237" s="66" t="s">
        <v>3547</v>
      </c>
      <c r="G1237" s="48" t="s">
        <v>3174</v>
      </c>
      <c r="H1237" s="56" t="s">
        <v>3224</v>
      </c>
      <c r="I1237" s="66"/>
      <c r="M1237" s="52"/>
      <c r="N1237" s="153"/>
      <c r="R1237" s="52"/>
      <c r="S1237" s="153"/>
    </row>
    <row r="1238" spans="2:19" ht="19.5" customHeight="1">
      <c r="B1238" s="44">
        <f t="shared" si="50"/>
        <v>1232</v>
      </c>
      <c r="C1238" s="75"/>
      <c r="D1238" s="45"/>
      <c r="E1238" s="51" t="s">
        <v>1819</v>
      </c>
      <c r="F1238" s="66" t="s">
        <v>3547</v>
      </c>
      <c r="G1238" s="48" t="s">
        <v>3183</v>
      </c>
      <c r="H1238" s="58" t="s">
        <v>3185</v>
      </c>
      <c r="I1238" s="66"/>
      <c r="M1238" s="52"/>
      <c r="N1238" s="153"/>
      <c r="R1238" s="52"/>
      <c r="S1238" s="153"/>
    </row>
    <row r="1239" spans="2:19" ht="19.5" customHeight="1">
      <c r="B1239" s="44">
        <f t="shared" si="50"/>
        <v>1233</v>
      </c>
      <c r="C1239" s="75"/>
      <c r="D1239" s="45"/>
      <c r="E1239" s="51" t="s">
        <v>1820</v>
      </c>
      <c r="F1239" s="66" t="s">
        <v>3547</v>
      </c>
      <c r="G1239" s="48" t="s">
        <v>65</v>
      </c>
      <c r="H1239" s="58" t="s">
        <v>3187</v>
      </c>
      <c r="I1239" s="66"/>
      <c r="M1239" s="52"/>
      <c r="N1239" s="153"/>
      <c r="R1239" s="52"/>
      <c r="S1239" s="153"/>
    </row>
    <row r="1240" spans="2:19" ht="19.5" customHeight="1">
      <c r="B1240" s="44">
        <f t="shared" si="50"/>
        <v>1234</v>
      </c>
      <c r="C1240" s="75"/>
      <c r="D1240" s="45"/>
      <c r="E1240" s="51" t="s">
        <v>1821</v>
      </c>
      <c r="F1240" s="66" t="s">
        <v>3547</v>
      </c>
      <c r="G1240" s="48" t="s">
        <v>65</v>
      </c>
      <c r="H1240" s="58" t="s">
        <v>3187</v>
      </c>
      <c r="I1240" s="66"/>
      <c r="M1240" s="52"/>
      <c r="N1240" s="153"/>
      <c r="R1240" s="52"/>
      <c r="S1240" s="153"/>
    </row>
    <row r="1241" spans="2:19" ht="19.5" customHeight="1">
      <c r="B1241" s="44">
        <f t="shared" si="50"/>
        <v>1235</v>
      </c>
      <c r="C1241" s="75"/>
      <c r="D1241" s="45"/>
      <c r="E1241" s="51" t="s">
        <v>1822</v>
      </c>
      <c r="F1241" s="66" t="s">
        <v>3547</v>
      </c>
      <c r="G1241" s="60" t="s">
        <v>3845</v>
      </c>
      <c r="H1241" s="58" t="s">
        <v>3477</v>
      </c>
      <c r="I1241" s="66"/>
      <c r="M1241" s="52"/>
      <c r="N1241" s="153"/>
      <c r="R1241" s="52"/>
      <c r="S1241" s="153"/>
    </row>
    <row r="1242" spans="2:19" ht="19.5" customHeight="1">
      <c r="B1242" s="44">
        <f t="shared" si="50"/>
        <v>1236</v>
      </c>
      <c r="C1242" s="75">
        <v>6</v>
      </c>
      <c r="D1242" s="69" t="s">
        <v>4780</v>
      </c>
      <c r="E1242" s="46" t="s">
        <v>1030</v>
      </c>
      <c r="F1242" s="66" t="s">
        <v>3547</v>
      </c>
      <c r="G1242" s="60" t="s">
        <v>963</v>
      </c>
      <c r="H1242" s="58" t="s">
        <v>3287</v>
      </c>
      <c r="I1242" s="66"/>
      <c r="M1242" s="52"/>
      <c r="N1242" s="153"/>
      <c r="R1242" s="52"/>
      <c r="S1242" s="153"/>
    </row>
    <row r="1243" spans="2:19" ht="19.5" customHeight="1">
      <c r="B1243" s="44">
        <f t="shared" si="50"/>
        <v>1237</v>
      </c>
      <c r="C1243" s="75">
        <v>6</v>
      </c>
      <c r="D1243" s="69" t="s">
        <v>4781</v>
      </c>
      <c r="E1243" s="46" t="s">
        <v>1031</v>
      </c>
      <c r="F1243" s="66" t="s">
        <v>3547</v>
      </c>
      <c r="G1243" s="60" t="s">
        <v>3177</v>
      </c>
      <c r="H1243" s="58" t="s">
        <v>3294</v>
      </c>
      <c r="I1243" s="66"/>
      <c r="M1243" s="52"/>
      <c r="N1243" s="153"/>
      <c r="R1243" s="52"/>
      <c r="S1243" s="153"/>
    </row>
    <row r="1244" spans="2:19" ht="19.5" customHeight="1">
      <c r="B1244" s="44">
        <f t="shared" si="50"/>
        <v>1238</v>
      </c>
      <c r="C1244" s="75"/>
      <c r="D1244" s="45"/>
      <c r="E1244" s="51" t="s">
        <v>1823</v>
      </c>
      <c r="F1244" s="66" t="s">
        <v>3547</v>
      </c>
      <c r="G1244" s="48" t="s">
        <v>21</v>
      </c>
      <c r="H1244" s="58" t="s">
        <v>3184</v>
      </c>
      <c r="I1244" s="66"/>
      <c r="M1244" s="52"/>
      <c r="N1244" s="153"/>
      <c r="R1244" s="52"/>
      <c r="S1244" s="153"/>
    </row>
    <row r="1245" spans="2:19" ht="19.5" customHeight="1">
      <c r="B1245" s="44">
        <f t="shared" si="50"/>
        <v>1239</v>
      </c>
      <c r="C1245" s="75"/>
      <c r="D1245" s="45"/>
      <c r="E1245" s="51" t="s">
        <v>1824</v>
      </c>
      <c r="F1245" s="66" t="s">
        <v>3547</v>
      </c>
      <c r="G1245" s="51" t="s">
        <v>4407</v>
      </c>
      <c r="H1245" s="58" t="s">
        <v>3229</v>
      </c>
      <c r="I1245" s="66"/>
      <c r="M1245" s="52"/>
      <c r="N1245" s="153"/>
      <c r="R1245" s="52"/>
      <c r="S1245" s="153"/>
    </row>
    <row r="1246" spans="2:19" ht="19.5" customHeight="1">
      <c r="B1246" s="44">
        <f t="shared" si="50"/>
        <v>1240</v>
      </c>
      <c r="C1246" s="75"/>
      <c r="D1246" s="45"/>
      <c r="E1246" s="51" t="s">
        <v>1825</v>
      </c>
      <c r="F1246" s="66" t="s">
        <v>3547</v>
      </c>
      <c r="G1246" s="48" t="s">
        <v>3160</v>
      </c>
      <c r="H1246" s="59" t="s">
        <v>3204</v>
      </c>
      <c r="I1246" s="66"/>
      <c r="M1246" s="52"/>
      <c r="N1246" s="153"/>
      <c r="R1246" s="52"/>
      <c r="S1246" s="153"/>
    </row>
    <row r="1247" spans="2:19" ht="19.5" customHeight="1">
      <c r="B1247" s="44">
        <f t="shared" si="50"/>
        <v>1241</v>
      </c>
      <c r="C1247" s="75">
        <v>6</v>
      </c>
      <c r="D1247" s="69" t="s">
        <v>4782</v>
      </c>
      <c r="E1247" s="46" t="s">
        <v>1032</v>
      </c>
      <c r="F1247" s="66" t="s">
        <v>3547</v>
      </c>
      <c r="G1247" s="48" t="s">
        <v>592</v>
      </c>
      <c r="H1247" s="59" t="s">
        <v>3194</v>
      </c>
      <c r="I1247" s="66"/>
      <c r="M1247" s="52"/>
      <c r="N1247" s="153"/>
      <c r="R1247" s="52"/>
      <c r="S1247" s="153"/>
    </row>
    <row r="1248" spans="2:19" ht="19.5" customHeight="1">
      <c r="B1248" s="44">
        <f t="shared" si="50"/>
        <v>1242</v>
      </c>
      <c r="C1248" s="75"/>
      <c r="D1248" s="45"/>
      <c r="E1248" s="51" t="s">
        <v>1826</v>
      </c>
      <c r="F1248" s="66" t="s">
        <v>3547</v>
      </c>
      <c r="G1248" s="48" t="s">
        <v>40</v>
      </c>
      <c r="H1248" s="58" t="s">
        <v>3193</v>
      </c>
      <c r="I1248" s="66"/>
      <c r="M1248" s="52"/>
      <c r="N1248" s="153"/>
      <c r="R1248" s="52"/>
      <c r="S1248" s="153"/>
    </row>
    <row r="1249" spans="2:19" ht="19.5" customHeight="1">
      <c r="B1249" s="44">
        <f t="shared" si="50"/>
        <v>1243</v>
      </c>
      <c r="C1249" s="75">
        <v>3</v>
      </c>
      <c r="D1249" s="69" t="s">
        <v>4037</v>
      </c>
      <c r="E1249" s="46" t="s">
        <v>502</v>
      </c>
      <c r="F1249" s="66" t="s">
        <v>3547</v>
      </c>
      <c r="G1249" s="48" t="s">
        <v>350</v>
      </c>
      <c r="H1249" s="58" t="s">
        <v>3186</v>
      </c>
      <c r="I1249" s="66"/>
      <c r="M1249" s="52"/>
      <c r="N1249" s="153"/>
      <c r="R1249" s="52"/>
      <c r="S1249" s="153"/>
    </row>
    <row r="1250" spans="2:19" ht="19.5" customHeight="1">
      <c r="B1250" s="44">
        <f t="shared" si="50"/>
        <v>1244</v>
      </c>
      <c r="C1250" s="75">
        <v>6</v>
      </c>
      <c r="D1250" s="69" t="s">
        <v>4783</v>
      </c>
      <c r="E1250" s="46" t="s">
        <v>1033</v>
      </c>
      <c r="F1250" s="66" t="s">
        <v>3547</v>
      </c>
      <c r="G1250" s="48" t="s">
        <v>3251</v>
      </c>
      <c r="H1250" s="56" t="s">
        <v>3250</v>
      </c>
      <c r="I1250" s="66"/>
      <c r="M1250" s="52"/>
      <c r="N1250" s="153"/>
      <c r="R1250" s="52"/>
      <c r="S1250" s="153"/>
    </row>
    <row r="1251" spans="2:19" ht="19.5" customHeight="1">
      <c r="B1251" s="44">
        <f t="shared" si="50"/>
        <v>1245</v>
      </c>
      <c r="C1251" s="75">
        <v>5</v>
      </c>
      <c r="D1251" s="69" t="s">
        <v>4642</v>
      </c>
      <c r="E1251" s="46" t="s">
        <v>178</v>
      </c>
      <c r="F1251" s="66" t="s">
        <v>3547</v>
      </c>
      <c r="G1251" s="48" t="s">
        <v>28</v>
      </c>
      <c r="H1251" s="59" t="s">
        <v>3209</v>
      </c>
      <c r="I1251" s="66"/>
      <c r="M1251" s="52"/>
      <c r="N1251" s="153"/>
      <c r="R1251" s="52"/>
      <c r="S1251" s="153"/>
    </row>
    <row r="1252" spans="2:19" ht="19.5" customHeight="1">
      <c r="B1252" s="44">
        <f t="shared" si="50"/>
        <v>1246</v>
      </c>
      <c r="C1252" s="75"/>
      <c r="D1252" s="45"/>
      <c r="E1252" s="51" t="s">
        <v>1827</v>
      </c>
      <c r="F1252" s="66" t="s">
        <v>3547</v>
      </c>
      <c r="G1252" s="48" t="s">
        <v>3207</v>
      </c>
      <c r="H1252" s="59" t="s">
        <v>3208</v>
      </c>
      <c r="I1252" s="66"/>
      <c r="M1252" s="52"/>
      <c r="N1252" s="153"/>
      <c r="R1252" s="52"/>
      <c r="S1252" s="153"/>
    </row>
    <row r="1253" spans="2:19" ht="19.5" customHeight="1">
      <c r="B1253" s="44">
        <f t="shared" si="50"/>
        <v>1247</v>
      </c>
      <c r="C1253" s="75"/>
      <c r="D1253" s="45"/>
      <c r="E1253" s="51" t="s">
        <v>1828</v>
      </c>
      <c r="F1253" s="66" t="s">
        <v>3547</v>
      </c>
      <c r="G1253" s="48" t="s">
        <v>72</v>
      </c>
      <c r="H1253" s="58" t="s">
        <v>3191</v>
      </c>
      <c r="I1253" s="66"/>
      <c r="M1253" s="52"/>
      <c r="N1253" s="153"/>
      <c r="R1253" s="52"/>
      <c r="S1253" s="153"/>
    </row>
    <row r="1254" spans="2:19" ht="19.5" customHeight="1">
      <c r="B1254" s="44">
        <f t="shared" si="50"/>
        <v>1248</v>
      </c>
      <c r="C1254" s="75"/>
      <c r="D1254" s="45"/>
      <c r="E1254" s="51" t="s">
        <v>1829</v>
      </c>
      <c r="F1254" s="66" t="s">
        <v>3547</v>
      </c>
      <c r="G1254" s="60" t="s">
        <v>3336</v>
      </c>
      <c r="H1254" s="58" t="s">
        <v>3335</v>
      </c>
      <c r="I1254" s="66"/>
      <c r="M1254" s="52"/>
      <c r="N1254" s="153"/>
      <c r="R1254" s="52"/>
      <c r="S1254" s="153"/>
    </row>
    <row r="1255" spans="2:19" ht="19.5" customHeight="1">
      <c r="B1255" s="44">
        <f t="shared" si="50"/>
        <v>1249</v>
      </c>
      <c r="C1255" s="75">
        <v>6</v>
      </c>
      <c r="D1255" s="69" t="s">
        <v>4784</v>
      </c>
      <c r="E1255" s="46" t="s">
        <v>1034</v>
      </c>
      <c r="F1255" s="66" t="s">
        <v>3547</v>
      </c>
      <c r="G1255" s="48" t="s">
        <v>3183</v>
      </c>
      <c r="H1255" s="58" t="s">
        <v>3185</v>
      </c>
      <c r="I1255" s="66"/>
      <c r="M1255" s="52"/>
      <c r="N1255" s="153"/>
      <c r="R1255" s="52"/>
      <c r="S1255" s="153"/>
    </row>
    <row r="1256" spans="2:19" ht="19.5" customHeight="1">
      <c r="B1256" s="44">
        <f t="shared" si="50"/>
        <v>1250</v>
      </c>
      <c r="C1256" s="75"/>
      <c r="D1256" s="45"/>
      <c r="E1256" s="51" t="s">
        <v>1830</v>
      </c>
      <c r="F1256" s="66" t="s">
        <v>3547</v>
      </c>
      <c r="G1256" s="48" t="s">
        <v>7</v>
      </c>
      <c r="H1256" s="56" t="s">
        <v>3237</v>
      </c>
      <c r="I1256" s="66"/>
      <c r="M1256" s="52"/>
      <c r="N1256" s="153"/>
      <c r="R1256" s="52"/>
      <c r="S1256" s="153"/>
    </row>
    <row r="1257" spans="2:19" ht="19.5" customHeight="1">
      <c r="B1257" s="44">
        <f t="shared" si="50"/>
        <v>1251</v>
      </c>
      <c r="C1257" s="75"/>
      <c r="D1257" s="45"/>
      <c r="E1257" s="51" t="s">
        <v>1831</v>
      </c>
      <c r="F1257" s="66" t="s">
        <v>3547</v>
      </c>
      <c r="G1257" s="48" t="s">
        <v>2</v>
      </c>
      <c r="H1257" s="56" t="s">
        <v>3220</v>
      </c>
      <c r="I1257" s="66"/>
      <c r="M1257" s="52"/>
      <c r="N1257" s="153"/>
      <c r="R1257" s="52"/>
      <c r="S1257" s="153"/>
    </row>
    <row r="1258" spans="2:19" ht="19.5" customHeight="1">
      <c r="B1258" s="44">
        <f t="shared" si="50"/>
        <v>1252</v>
      </c>
      <c r="C1258" s="75"/>
      <c r="D1258" s="45"/>
      <c r="E1258" s="51" t="s">
        <v>1832</v>
      </c>
      <c r="F1258" s="66" t="s">
        <v>3547</v>
      </c>
      <c r="G1258" s="48" t="s">
        <v>388</v>
      </c>
      <c r="H1258" s="56" t="s">
        <v>3231</v>
      </c>
      <c r="I1258" s="66"/>
      <c r="M1258" s="52"/>
      <c r="N1258" s="153"/>
      <c r="R1258" s="52"/>
      <c r="S1258" s="153"/>
    </row>
    <row r="1259" spans="2:19" ht="19.5" customHeight="1">
      <c r="B1259" s="44">
        <f t="shared" si="50"/>
        <v>1253</v>
      </c>
      <c r="C1259" s="75"/>
      <c r="D1259" s="45"/>
      <c r="E1259" s="51" t="s">
        <v>1833</v>
      </c>
      <c r="F1259" s="66" t="s">
        <v>3547</v>
      </c>
      <c r="G1259" s="48" t="s">
        <v>3160</v>
      </c>
      <c r="H1259" s="59" t="s">
        <v>3204</v>
      </c>
      <c r="I1259" s="66"/>
      <c r="M1259" s="52"/>
      <c r="N1259" s="153"/>
      <c r="R1259" s="52"/>
      <c r="S1259" s="153"/>
    </row>
    <row r="1260" spans="2:19" ht="19.5" customHeight="1">
      <c r="B1260" s="44">
        <f t="shared" si="50"/>
        <v>1254</v>
      </c>
      <c r="C1260" s="75">
        <v>5</v>
      </c>
      <c r="D1260" s="69" t="s">
        <v>4643</v>
      </c>
      <c r="E1260" s="46" t="s">
        <v>872</v>
      </c>
      <c r="F1260" s="66" t="s">
        <v>3548</v>
      </c>
      <c r="G1260" s="48" t="s">
        <v>3207</v>
      </c>
      <c r="H1260" s="59" t="s">
        <v>3208</v>
      </c>
      <c r="I1260" s="66"/>
      <c r="M1260" s="52"/>
      <c r="N1260" s="153"/>
      <c r="R1260" s="52"/>
      <c r="S1260" s="153"/>
    </row>
    <row r="1261" spans="2:19" ht="19.5" customHeight="1">
      <c r="B1261" s="44">
        <f t="shared" si="50"/>
        <v>1255</v>
      </c>
      <c r="C1261" s="75">
        <v>5</v>
      </c>
      <c r="D1261" s="69" t="s">
        <v>4644</v>
      </c>
      <c r="E1261" s="46" t="s">
        <v>873</v>
      </c>
      <c r="F1261" s="66" t="s">
        <v>3548</v>
      </c>
      <c r="G1261" s="48" t="s">
        <v>40</v>
      </c>
      <c r="H1261" s="58" t="s">
        <v>3193</v>
      </c>
      <c r="I1261" s="66"/>
      <c r="M1261" s="52"/>
      <c r="N1261" s="153"/>
      <c r="R1261" s="52"/>
      <c r="S1261" s="153"/>
    </row>
    <row r="1262" spans="2:19" ht="19.5" customHeight="1">
      <c r="B1262" s="44">
        <f t="shared" si="50"/>
        <v>1256</v>
      </c>
      <c r="C1262" s="75">
        <v>5</v>
      </c>
      <c r="D1262" s="69" t="s">
        <v>4645</v>
      </c>
      <c r="E1262" s="46" t="s">
        <v>874</v>
      </c>
      <c r="F1262" s="66" t="s">
        <v>3548</v>
      </c>
      <c r="G1262" s="48" t="s">
        <v>63</v>
      </c>
      <c r="H1262" s="58" t="s">
        <v>3188</v>
      </c>
      <c r="I1262" s="66"/>
      <c r="M1262" s="52"/>
      <c r="N1262" s="153"/>
      <c r="R1262" s="52"/>
      <c r="S1262" s="153"/>
    </row>
    <row r="1263" spans="2:19" ht="19.5" customHeight="1">
      <c r="B1263" s="44">
        <f t="shared" si="50"/>
        <v>1257</v>
      </c>
      <c r="C1263" s="75"/>
      <c r="D1263" s="45"/>
      <c r="E1263" s="51" t="s">
        <v>1834</v>
      </c>
      <c r="F1263" s="66" t="s">
        <v>3548</v>
      </c>
      <c r="G1263" s="48" t="s">
        <v>3181</v>
      </c>
      <c r="H1263" s="56" t="s">
        <v>3232</v>
      </c>
      <c r="I1263" s="66"/>
      <c r="M1263" s="52"/>
      <c r="N1263" s="153"/>
      <c r="R1263" s="52"/>
      <c r="S1263" s="153"/>
    </row>
    <row r="1264" spans="2:19" ht="19.5" customHeight="1">
      <c r="B1264" s="44">
        <f t="shared" si="50"/>
        <v>1258</v>
      </c>
      <c r="C1264" s="75">
        <v>6</v>
      </c>
      <c r="D1264" s="69" t="s">
        <v>4785</v>
      </c>
      <c r="E1264" s="46" t="s">
        <v>179</v>
      </c>
      <c r="F1264" s="66" t="s">
        <v>3548</v>
      </c>
      <c r="G1264" s="48" t="s">
        <v>3160</v>
      </c>
      <c r="H1264" s="59" t="s">
        <v>3204</v>
      </c>
      <c r="I1264" s="66"/>
      <c r="M1264" s="52"/>
      <c r="N1264" s="153"/>
      <c r="R1264" s="52"/>
      <c r="S1264" s="153"/>
    </row>
    <row r="1265" spans="2:19" ht="19.5" customHeight="1">
      <c r="B1265" s="44">
        <f t="shared" si="50"/>
        <v>1259</v>
      </c>
      <c r="C1265" s="75"/>
      <c r="D1265" s="45"/>
      <c r="E1265" s="51" t="s">
        <v>1835</v>
      </c>
      <c r="F1265" s="66" t="s">
        <v>3548</v>
      </c>
      <c r="G1265" s="48" t="s">
        <v>9</v>
      </c>
      <c r="H1265" s="56" t="s">
        <v>3258</v>
      </c>
      <c r="I1265" s="66"/>
      <c r="M1265" s="52"/>
      <c r="N1265" s="153"/>
      <c r="R1265" s="52"/>
      <c r="S1265" s="153"/>
    </row>
    <row r="1266" spans="2:19" ht="19.5" customHeight="1">
      <c r="B1266" s="44">
        <f t="shared" si="50"/>
        <v>1260</v>
      </c>
      <c r="C1266" s="75">
        <v>6</v>
      </c>
      <c r="D1266" s="69" t="s">
        <v>4786</v>
      </c>
      <c r="E1266" s="46" t="s">
        <v>1035</v>
      </c>
      <c r="F1266" s="66" t="s">
        <v>3548</v>
      </c>
      <c r="G1266" s="48" t="s">
        <v>17</v>
      </c>
      <c r="H1266" s="59" t="s">
        <v>3201</v>
      </c>
      <c r="I1266" s="66"/>
      <c r="M1266" s="52"/>
      <c r="N1266" s="153"/>
      <c r="R1266" s="52"/>
      <c r="S1266" s="153"/>
    </row>
    <row r="1267" spans="2:19" ht="19.5" customHeight="1">
      <c r="B1267" s="44">
        <f t="shared" si="50"/>
        <v>1261</v>
      </c>
      <c r="C1267" s="75"/>
      <c r="D1267" s="45"/>
      <c r="E1267" s="51" t="s">
        <v>1836</v>
      </c>
      <c r="F1267" s="66" t="s">
        <v>3549</v>
      </c>
      <c r="G1267" s="48" t="s">
        <v>3163</v>
      </c>
      <c r="H1267" s="59" t="s">
        <v>3213</v>
      </c>
      <c r="I1267" s="66"/>
      <c r="M1267" s="52"/>
      <c r="N1267" s="153"/>
      <c r="R1267" s="52"/>
      <c r="S1267" s="153"/>
    </row>
    <row r="1268" spans="2:19" ht="19.5" customHeight="1">
      <c r="B1268" s="44">
        <f t="shared" si="50"/>
        <v>1262</v>
      </c>
      <c r="C1268" s="75">
        <v>4</v>
      </c>
      <c r="D1268" s="69" t="s">
        <v>4432</v>
      </c>
      <c r="E1268" s="46" t="s">
        <v>702</v>
      </c>
      <c r="F1268" s="66" t="s">
        <v>3549</v>
      </c>
      <c r="G1268" s="48" t="s">
        <v>72</v>
      </c>
      <c r="H1268" s="58" t="s">
        <v>3191</v>
      </c>
      <c r="I1268" s="66"/>
      <c r="M1268" s="52"/>
      <c r="N1268" s="153"/>
      <c r="R1268" s="52"/>
      <c r="S1268" s="153"/>
    </row>
    <row r="1269" spans="2:19" ht="19.5" customHeight="1">
      <c r="B1269" s="44">
        <f t="shared" si="50"/>
        <v>1263</v>
      </c>
      <c r="C1269" s="75">
        <v>1</v>
      </c>
      <c r="D1269" s="69" t="s">
        <v>3803</v>
      </c>
      <c r="E1269" s="46" t="s">
        <v>53</v>
      </c>
      <c r="F1269" s="66" t="s">
        <v>3549</v>
      </c>
      <c r="G1269" s="60" t="s">
        <v>3336</v>
      </c>
      <c r="H1269" s="58" t="s">
        <v>3335</v>
      </c>
      <c r="I1269" s="66"/>
      <c r="M1269" s="52"/>
      <c r="N1269" s="153"/>
      <c r="R1269" s="52"/>
      <c r="S1269" s="153"/>
    </row>
    <row r="1270" spans="2:19" ht="19.5" customHeight="1">
      <c r="B1270" s="44">
        <f t="shared" si="50"/>
        <v>1264</v>
      </c>
      <c r="C1270" s="75"/>
      <c r="D1270" s="45"/>
      <c r="E1270" s="51" t="s">
        <v>1837</v>
      </c>
      <c r="F1270" s="66" t="s">
        <v>3549</v>
      </c>
      <c r="G1270" s="48" t="s">
        <v>40</v>
      </c>
      <c r="H1270" s="58" t="s">
        <v>3193</v>
      </c>
      <c r="I1270" s="66"/>
      <c r="M1270" s="52"/>
      <c r="N1270" s="153"/>
      <c r="R1270" s="52"/>
      <c r="S1270" s="153"/>
    </row>
    <row r="1271" spans="2:19" ht="19.5" customHeight="1">
      <c r="B1271" s="44">
        <f t="shared" si="50"/>
        <v>1265</v>
      </c>
      <c r="C1271" s="75">
        <v>5</v>
      </c>
      <c r="D1271" s="69" t="s">
        <v>4646</v>
      </c>
      <c r="E1271" s="46" t="s">
        <v>875</v>
      </c>
      <c r="F1271" s="66" t="s">
        <v>3549</v>
      </c>
      <c r="G1271" s="60" t="s">
        <v>3177</v>
      </c>
      <c r="H1271" s="58" t="s">
        <v>3294</v>
      </c>
      <c r="I1271" s="66"/>
      <c r="M1271" s="52"/>
      <c r="N1271" s="153"/>
      <c r="R1271" s="52"/>
      <c r="S1271" s="153"/>
    </row>
    <row r="1272" spans="2:19" ht="19.5" customHeight="1">
      <c r="B1272" s="44">
        <f t="shared" si="50"/>
        <v>1266</v>
      </c>
      <c r="C1272" s="75">
        <v>3</v>
      </c>
      <c r="D1272" s="69" t="s">
        <v>4144</v>
      </c>
      <c r="E1272" s="46" t="s">
        <v>503</v>
      </c>
      <c r="F1272" s="66" t="s">
        <v>3549</v>
      </c>
      <c r="G1272" s="48" t="s">
        <v>350</v>
      </c>
      <c r="H1272" s="58" t="s">
        <v>3186</v>
      </c>
      <c r="I1272" s="66"/>
      <c r="M1272" s="52"/>
      <c r="N1272" s="153"/>
      <c r="R1272" s="52"/>
      <c r="S1272" s="153"/>
    </row>
    <row r="1273" spans="2:19" ht="19.5" customHeight="1">
      <c r="B1273" s="44">
        <f t="shared" si="50"/>
        <v>1267</v>
      </c>
      <c r="C1273" s="75"/>
      <c r="D1273" s="45"/>
      <c r="E1273" s="51" t="s">
        <v>1838</v>
      </c>
      <c r="F1273" s="66" t="s">
        <v>3549</v>
      </c>
      <c r="G1273" s="48" t="s">
        <v>3183</v>
      </c>
      <c r="H1273" s="58" t="s">
        <v>3185</v>
      </c>
      <c r="I1273" s="66"/>
      <c r="M1273" s="52"/>
      <c r="N1273" s="153"/>
      <c r="R1273" s="52"/>
      <c r="S1273" s="153"/>
    </row>
    <row r="1274" spans="2:19" ht="19.5" customHeight="1">
      <c r="B1274" s="44">
        <f t="shared" si="50"/>
        <v>1268</v>
      </c>
      <c r="C1274" s="75">
        <v>3</v>
      </c>
      <c r="D1274" s="69" t="s">
        <v>4145</v>
      </c>
      <c r="E1274" s="46" t="s">
        <v>504</v>
      </c>
      <c r="F1274" s="66" t="s">
        <v>3549</v>
      </c>
      <c r="G1274" s="48" t="s">
        <v>3207</v>
      </c>
      <c r="H1274" s="59" t="s">
        <v>3208</v>
      </c>
      <c r="I1274" s="66"/>
      <c r="M1274" s="52"/>
      <c r="N1274" s="153"/>
      <c r="R1274" s="52"/>
      <c r="S1274" s="153"/>
    </row>
    <row r="1275" spans="2:19" ht="19.5" customHeight="1">
      <c r="B1275" s="44">
        <f t="shared" si="50"/>
        <v>1269</v>
      </c>
      <c r="C1275" s="75">
        <v>4</v>
      </c>
      <c r="D1275" s="69" t="s">
        <v>4433</v>
      </c>
      <c r="E1275" s="46" t="s">
        <v>703</v>
      </c>
      <c r="F1275" s="66" t="s">
        <v>3549</v>
      </c>
      <c r="G1275" s="48" t="s">
        <v>40</v>
      </c>
      <c r="H1275" s="58" t="s">
        <v>3193</v>
      </c>
      <c r="I1275" s="66"/>
      <c r="M1275" s="52"/>
      <c r="N1275" s="153"/>
      <c r="R1275" s="52"/>
      <c r="S1275" s="153"/>
    </row>
    <row r="1276" spans="2:19" ht="19.5" customHeight="1">
      <c r="B1276" s="44">
        <f t="shared" si="50"/>
        <v>1270</v>
      </c>
      <c r="C1276" s="75">
        <v>5</v>
      </c>
      <c r="D1276" s="69" t="s">
        <v>4352</v>
      </c>
      <c r="E1276" s="46" t="s">
        <v>876</v>
      </c>
      <c r="F1276" s="66" t="s">
        <v>3549</v>
      </c>
      <c r="G1276" s="48" t="s">
        <v>3167</v>
      </c>
      <c r="H1276" s="56" t="s">
        <v>3215</v>
      </c>
      <c r="I1276" s="66"/>
      <c r="M1276" s="52"/>
      <c r="N1276" s="153"/>
      <c r="R1276" s="52"/>
      <c r="S1276" s="153"/>
    </row>
    <row r="1277" spans="2:19" ht="19.5" customHeight="1">
      <c r="B1277" s="44">
        <f t="shared" si="50"/>
        <v>1271</v>
      </c>
      <c r="C1277" s="75"/>
      <c r="D1277" s="45"/>
      <c r="E1277" s="51" t="s">
        <v>1839</v>
      </c>
      <c r="F1277" s="66" t="s">
        <v>3550</v>
      </c>
      <c r="G1277" s="48" t="s">
        <v>40</v>
      </c>
      <c r="H1277" s="58" t="s">
        <v>3193</v>
      </c>
      <c r="I1277" s="66"/>
      <c r="M1277" s="52"/>
      <c r="N1277" s="153"/>
      <c r="R1277" s="52"/>
      <c r="S1277" s="153"/>
    </row>
    <row r="1278" spans="2:19" ht="19.5" customHeight="1">
      <c r="B1278" s="44">
        <f t="shared" si="50"/>
        <v>1272</v>
      </c>
      <c r="C1278" s="75">
        <v>3</v>
      </c>
      <c r="D1278" s="69" t="s">
        <v>4146</v>
      </c>
      <c r="E1278" s="46" t="s">
        <v>505</v>
      </c>
      <c r="F1278" s="66" t="s">
        <v>3550</v>
      </c>
      <c r="G1278" s="60" t="s">
        <v>399</v>
      </c>
      <c r="H1278" s="58" t="s">
        <v>3321</v>
      </c>
      <c r="I1278" s="66"/>
      <c r="M1278" s="52"/>
      <c r="N1278" s="153"/>
      <c r="R1278" s="52"/>
      <c r="S1278" s="153"/>
    </row>
    <row r="1279" spans="2:19" ht="19.5" customHeight="1">
      <c r="B1279" s="44">
        <f t="shared" si="50"/>
        <v>1273</v>
      </c>
      <c r="C1279" s="75">
        <v>5</v>
      </c>
      <c r="D1279" s="69" t="s">
        <v>4647</v>
      </c>
      <c r="E1279" s="46" t="s">
        <v>180</v>
      </c>
      <c r="F1279" s="66" t="s">
        <v>3550</v>
      </c>
      <c r="G1279" s="48" t="s">
        <v>3251</v>
      </c>
      <c r="H1279" s="56" t="s">
        <v>3250</v>
      </c>
      <c r="I1279" s="66"/>
      <c r="M1279" s="52"/>
      <c r="N1279" s="153"/>
      <c r="R1279" s="52"/>
      <c r="S1279" s="153"/>
    </row>
    <row r="1280" spans="2:19" ht="19.5" customHeight="1">
      <c r="B1280" s="44">
        <f t="shared" si="50"/>
        <v>1274</v>
      </c>
      <c r="C1280" s="75"/>
      <c r="D1280" s="45"/>
      <c r="E1280" s="51" t="s">
        <v>1840</v>
      </c>
      <c r="F1280" s="66" t="s">
        <v>3550</v>
      </c>
      <c r="G1280" s="48" t="s">
        <v>3171</v>
      </c>
      <c r="H1280" s="56" t="s">
        <v>3266</v>
      </c>
      <c r="I1280" s="66"/>
      <c r="M1280" s="52"/>
      <c r="N1280" s="153"/>
      <c r="R1280" s="52"/>
      <c r="S1280" s="153"/>
    </row>
    <row r="1281" spans="2:19" ht="19.5" customHeight="1">
      <c r="B1281" s="44">
        <f t="shared" si="50"/>
        <v>1275</v>
      </c>
      <c r="C1281" s="75">
        <v>4</v>
      </c>
      <c r="D1281" s="69" t="s">
        <v>4434</v>
      </c>
      <c r="E1281" s="46" t="s">
        <v>704</v>
      </c>
      <c r="F1281" s="66" t="s">
        <v>3550</v>
      </c>
      <c r="G1281" s="48" t="s">
        <v>28</v>
      </c>
      <c r="H1281" s="59" t="s">
        <v>3209</v>
      </c>
      <c r="I1281" s="66"/>
      <c r="M1281" s="52"/>
      <c r="N1281" s="153"/>
      <c r="R1281" s="52"/>
      <c r="S1281" s="153"/>
    </row>
    <row r="1282" spans="2:19" ht="19.5" customHeight="1">
      <c r="B1282" s="44">
        <f t="shared" si="50"/>
        <v>1276</v>
      </c>
      <c r="C1282" s="75">
        <v>4</v>
      </c>
      <c r="D1282" s="69" t="s">
        <v>4435</v>
      </c>
      <c r="E1282" s="46" t="s">
        <v>705</v>
      </c>
      <c r="F1282" s="66" t="s">
        <v>3551</v>
      </c>
      <c r="G1282" s="60" t="s">
        <v>3341</v>
      </c>
      <c r="H1282" s="58" t="s">
        <v>3340</v>
      </c>
      <c r="I1282" s="66"/>
      <c r="M1282" s="52"/>
      <c r="N1282" s="153"/>
      <c r="R1282" s="52"/>
      <c r="S1282" s="153"/>
    </row>
    <row r="1283" spans="2:19" ht="19.5" customHeight="1">
      <c r="B1283" s="44">
        <f t="shared" si="50"/>
        <v>1277</v>
      </c>
      <c r="C1283" s="75">
        <v>5</v>
      </c>
      <c r="D1283" s="69" t="s">
        <v>4648</v>
      </c>
      <c r="E1283" s="46" t="s">
        <v>877</v>
      </c>
      <c r="F1283" s="66" t="s">
        <v>3551</v>
      </c>
      <c r="G1283" s="60" t="s">
        <v>3341</v>
      </c>
      <c r="H1283" s="58" t="s">
        <v>3340</v>
      </c>
      <c r="I1283" s="66"/>
      <c r="M1283" s="52"/>
      <c r="N1283" s="153"/>
      <c r="R1283" s="52"/>
      <c r="S1283" s="153"/>
    </row>
    <row r="1284" spans="2:19" ht="19.5" customHeight="1">
      <c r="B1284" s="44">
        <f t="shared" si="50"/>
        <v>1278</v>
      </c>
      <c r="C1284" s="75">
        <v>6</v>
      </c>
      <c r="D1284" s="69" t="s">
        <v>4395</v>
      </c>
      <c r="E1284" s="46" t="s">
        <v>1036</v>
      </c>
      <c r="F1284" s="66" t="s">
        <v>3552</v>
      </c>
      <c r="G1284" s="60" t="s">
        <v>26</v>
      </c>
      <c r="H1284" s="58" t="s">
        <v>3293</v>
      </c>
      <c r="I1284" s="66"/>
      <c r="M1284" s="52"/>
      <c r="N1284" s="153"/>
      <c r="R1284" s="52"/>
      <c r="S1284" s="153"/>
    </row>
    <row r="1285" spans="2:19" ht="19.5" customHeight="1">
      <c r="B1285" s="44">
        <f t="shared" si="50"/>
        <v>1279</v>
      </c>
      <c r="C1285" s="75">
        <v>1</v>
      </c>
      <c r="D1285" s="69" t="s">
        <v>3804</v>
      </c>
      <c r="E1285" s="46" t="s">
        <v>54</v>
      </c>
      <c r="F1285" s="66" t="s">
        <v>3552</v>
      </c>
      <c r="G1285" s="48" t="s">
        <v>72</v>
      </c>
      <c r="H1285" s="58" t="s">
        <v>3191</v>
      </c>
      <c r="I1285" s="66"/>
      <c r="M1285" s="52"/>
      <c r="N1285" s="153"/>
      <c r="R1285" s="52"/>
      <c r="S1285" s="153"/>
    </row>
    <row r="1286" spans="2:19" ht="19.5" customHeight="1">
      <c r="B1286" s="44">
        <f t="shared" si="50"/>
        <v>1280</v>
      </c>
      <c r="C1286" s="75">
        <v>4</v>
      </c>
      <c r="D1286" s="69" t="s">
        <v>4436</v>
      </c>
      <c r="E1286" s="46" t="s">
        <v>706</v>
      </c>
      <c r="F1286" s="66" t="s">
        <v>3552</v>
      </c>
      <c r="G1286" s="60" t="s">
        <v>26</v>
      </c>
      <c r="H1286" s="58" t="s">
        <v>3293</v>
      </c>
      <c r="I1286" s="66"/>
      <c r="M1286" s="52"/>
      <c r="N1286" s="153"/>
      <c r="R1286" s="52"/>
      <c r="S1286" s="153"/>
    </row>
    <row r="1287" spans="2:19" ht="19.5" customHeight="1">
      <c r="B1287" s="44">
        <f t="shared" ref="B1287:B1350" si="51">ROW()-6</f>
        <v>1281</v>
      </c>
      <c r="C1287" s="75">
        <v>6</v>
      </c>
      <c r="D1287" s="69" t="s">
        <v>4396</v>
      </c>
      <c r="E1287" s="46" t="s">
        <v>1037</v>
      </c>
      <c r="F1287" s="66" t="s">
        <v>3552</v>
      </c>
      <c r="G1287" s="48" t="s">
        <v>1018</v>
      </c>
      <c r="H1287" s="59" t="s">
        <v>3202</v>
      </c>
      <c r="I1287" s="66"/>
      <c r="M1287" s="52"/>
      <c r="N1287" s="153"/>
      <c r="R1287" s="52"/>
      <c r="S1287" s="153"/>
    </row>
    <row r="1288" spans="2:19" ht="19.5" customHeight="1">
      <c r="B1288" s="44">
        <f t="shared" si="51"/>
        <v>1282</v>
      </c>
      <c r="C1288" s="75">
        <v>5</v>
      </c>
      <c r="D1288" s="69" t="s">
        <v>4649</v>
      </c>
      <c r="E1288" s="46" t="s">
        <v>878</v>
      </c>
      <c r="F1288" s="66" t="s">
        <v>3552</v>
      </c>
      <c r="G1288" s="48" t="s">
        <v>3183</v>
      </c>
      <c r="H1288" s="58" t="s">
        <v>3185</v>
      </c>
      <c r="I1288" s="66"/>
      <c r="M1288" s="52"/>
      <c r="N1288" s="153"/>
      <c r="R1288" s="52"/>
      <c r="S1288" s="153"/>
    </row>
    <row r="1289" spans="2:19" ht="19.5" customHeight="1">
      <c r="B1289" s="44">
        <f t="shared" si="51"/>
        <v>1283</v>
      </c>
      <c r="C1289" s="75"/>
      <c r="D1289" s="45"/>
      <c r="E1289" s="51" t="s">
        <v>1841</v>
      </c>
      <c r="F1289" s="66" t="s">
        <v>3552</v>
      </c>
      <c r="G1289" s="48" t="s">
        <v>3207</v>
      </c>
      <c r="H1289" s="59" t="s">
        <v>3208</v>
      </c>
      <c r="I1289" s="66"/>
      <c r="M1289" s="52"/>
      <c r="N1289" s="153"/>
      <c r="R1289" s="52"/>
      <c r="S1289" s="153"/>
    </row>
    <row r="1290" spans="2:19" ht="19.5" customHeight="1">
      <c r="B1290" s="44">
        <f t="shared" si="51"/>
        <v>1284</v>
      </c>
      <c r="C1290" s="75">
        <v>3</v>
      </c>
      <c r="D1290" s="69" t="s">
        <v>4147</v>
      </c>
      <c r="E1290" s="46" t="s">
        <v>506</v>
      </c>
      <c r="F1290" s="66" t="s">
        <v>3553</v>
      </c>
      <c r="G1290" s="48" t="s">
        <v>40</v>
      </c>
      <c r="H1290" s="58" t="s">
        <v>3193</v>
      </c>
      <c r="I1290" s="66"/>
      <c r="M1290" s="52"/>
      <c r="N1290" s="153"/>
      <c r="R1290" s="52"/>
      <c r="S1290" s="153"/>
    </row>
    <row r="1291" spans="2:19" ht="19.5" customHeight="1">
      <c r="B1291" s="44">
        <f t="shared" si="51"/>
        <v>1285</v>
      </c>
      <c r="C1291" s="75">
        <v>2</v>
      </c>
      <c r="D1291" s="69" t="s">
        <v>3963</v>
      </c>
      <c r="E1291" s="46" t="s">
        <v>362</v>
      </c>
      <c r="F1291" s="66" t="s">
        <v>3553</v>
      </c>
      <c r="G1291" s="60" t="s">
        <v>45</v>
      </c>
      <c r="H1291" s="58" t="s">
        <v>3275</v>
      </c>
      <c r="I1291" s="66"/>
      <c r="M1291" s="52"/>
      <c r="N1291" s="153"/>
      <c r="R1291" s="52"/>
      <c r="S1291" s="153"/>
    </row>
    <row r="1292" spans="2:19" ht="19.5" customHeight="1">
      <c r="B1292" s="44">
        <f t="shared" si="51"/>
        <v>1286</v>
      </c>
      <c r="C1292" s="75"/>
      <c r="D1292" s="45"/>
      <c r="E1292" s="51" t="s">
        <v>1842</v>
      </c>
      <c r="F1292" s="66" t="s">
        <v>3553</v>
      </c>
      <c r="G1292" s="48" t="s">
        <v>3167</v>
      </c>
      <c r="H1292" s="56" t="s">
        <v>3215</v>
      </c>
      <c r="I1292" s="66"/>
      <c r="M1292" s="52"/>
      <c r="N1292" s="153"/>
      <c r="R1292" s="52"/>
      <c r="S1292" s="153"/>
    </row>
    <row r="1293" spans="2:19" ht="19.5" customHeight="1">
      <c r="B1293" s="44">
        <f t="shared" si="51"/>
        <v>1287</v>
      </c>
      <c r="C1293" s="75">
        <v>3</v>
      </c>
      <c r="D1293" s="69" t="s">
        <v>4148</v>
      </c>
      <c r="E1293" s="46" t="s">
        <v>507</v>
      </c>
      <c r="F1293" s="66" t="s">
        <v>3554</v>
      </c>
      <c r="G1293" s="48" t="s">
        <v>3183</v>
      </c>
      <c r="H1293" s="58" t="s">
        <v>3185</v>
      </c>
      <c r="I1293" s="66"/>
      <c r="M1293" s="52"/>
      <c r="N1293" s="153"/>
      <c r="R1293" s="52"/>
      <c r="S1293" s="153"/>
    </row>
    <row r="1294" spans="2:19" ht="19.5" customHeight="1">
      <c r="B1294" s="44">
        <f t="shared" si="51"/>
        <v>1288</v>
      </c>
      <c r="C1294" s="75"/>
      <c r="D1294" s="45"/>
      <c r="E1294" s="51" t="s">
        <v>1843</v>
      </c>
      <c r="F1294" s="66" t="s">
        <v>3554</v>
      </c>
      <c r="G1294" s="48" t="s">
        <v>36</v>
      </c>
      <c r="H1294" s="59" t="s">
        <v>3198</v>
      </c>
      <c r="I1294" s="66"/>
      <c r="M1294" s="52"/>
      <c r="N1294" s="153"/>
      <c r="R1294" s="52"/>
      <c r="S1294" s="153"/>
    </row>
    <row r="1295" spans="2:19" ht="19.5" customHeight="1">
      <c r="B1295" s="44">
        <f t="shared" si="51"/>
        <v>1289</v>
      </c>
      <c r="C1295" s="75"/>
      <c r="D1295" s="45"/>
      <c r="E1295" s="51" t="s">
        <v>1844</v>
      </c>
      <c r="F1295" s="66" t="s">
        <v>3554</v>
      </c>
      <c r="G1295" s="48" t="s">
        <v>21</v>
      </c>
      <c r="H1295" s="58" t="s">
        <v>3184</v>
      </c>
      <c r="I1295" s="66"/>
      <c r="M1295" s="52"/>
      <c r="N1295" s="153"/>
      <c r="R1295" s="52"/>
      <c r="S1295" s="153"/>
    </row>
    <row r="1296" spans="2:19" ht="19.5" customHeight="1">
      <c r="B1296" s="44">
        <f t="shared" si="51"/>
        <v>1290</v>
      </c>
      <c r="C1296" s="75"/>
      <c r="D1296" s="45"/>
      <c r="E1296" s="51" t="s">
        <v>1845</v>
      </c>
      <c r="F1296" s="66" t="s">
        <v>3554</v>
      </c>
      <c r="G1296" s="48" t="s">
        <v>3285</v>
      </c>
      <c r="H1296" s="58" t="s">
        <v>3214</v>
      </c>
      <c r="I1296" s="66"/>
      <c r="M1296" s="52"/>
      <c r="N1296" s="153"/>
      <c r="R1296" s="52"/>
      <c r="S1296" s="153"/>
    </row>
    <row r="1297" spans="2:19" ht="19.5" customHeight="1">
      <c r="B1297" s="44">
        <f t="shared" si="51"/>
        <v>1291</v>
      </c>
      <c r="C1297" s="75"/>
      <c r="D1297" s="45"/>
      <c r="E1297" s="51" t="s">
        <v>1846</v>
      </c>
      <c r="F1297" s="66" t="s">
        <v>3554</v>
      </c>
      <c r="G1297" s="48" t="s">
        <v>3181</v>
      </c>
      <c r="H1297" s="56" t="s">
        <v>3232</v>
      </c>
      <c r="I1297" s="66"/>
      <c r="M1297" s="52"/>
      <c r="N1297" s="153"/>
      <c r="R1297" s="52"/>
      <c r="S1297" s="153"/>
    </row>
    <row r="1298" spans="2:19" ht="19.5" customHeight="1">
      <c r="B1298" s="44">
        <f t="shared" si="51"/>
        <v>1292</v>
      </c>
      <c r="C1298" s="75"/>
      <c r="D1298" s="45"/>
      <c r="E1298" s="51" t="s">
        <v>1847</v>
      </c>
      <c r="F1298" s="66" t="s">
        <v>3554</v>
      </c>
      <c r="G1298" s="48" t="s">
        <v>388</v>
      </c>
      <c r="H1298" s="56" t="s">
        <v>3231</v>
      </c>
      <c r="I1298" s="66"/>
      <c r="M1298" s="52"/>
      <c r="N1298" s="153"/>
      <c r="R1298" s="52"/>
      <c r="S1298" s="153"/>
    </row>
    <row r="1299" spans="2:19" ht="19.5" customHeight="1">
      <c r="B1299" s="44">
        <f t="shared" si="51"/>
        <v>1293</v>
      </c>
      <c r="C1299" s="75">
        <v>2</v>
      </c>
      <c r="D1299" s="69" t="s">
        <v>3964</v>
      </c>
      <c r="E1299" s="46" t="s">
        <v>363</v>
      </c>
      <c r="F1299" s="66" t="s">
        <v>3555</v>
      </c>
      <c r="G1299" s="48" t="s">
        <v>55</v>
      </c>
      <c r="H1299" s="56" t="s">
        <v>3243</v>
      </c>
      <c r="I1299" s="66"/>
      <c r="M1299" s="52"/>
      <c r="N1299" s="153"/>
      <c r="R1299" s="52"/>
      <c r="S1299" s="153"/>
    </row>
    <row r="1300" spans="2:19" ht="19.5" customHeight="1">
      <c r="B1300" s="44">
        <f t="shared" si="51"/>
        <v>1294</v>
      </c>
      <c r="C1300" s="75">
        <v>3</v>
      </c>
      <c r="D1300" s="69" t="s">
        <v>4149</v>
      </c>
      <c r="E1300" s="46" t="s">
        <v>181</v>
      </c>
      <c r="F1300" s="66" t="s">
        <v>3555</v>
      </c>
      <c r="G1300" s="48" t="s">
        <v>1018</v>
      </c>
      <c r="H1300" s="59" t="s">
        <v>3202</v>
      </c>
      <c r="I1300" s="66"/>
      <c r="M1300" s="52"/>
      <c r="N1300" s="153"/>
      <c r="R1300" s="52"/>
      <c r="S1300" s="153"/>
    </row>
    <row r="1301" spans="2:19" ht="19.5" customHeight="1">
      <c r="B1301" s="44">
        <f t="shared" si="51"/>
        <v>1295</v>
      </c>
      <c r="C1301" s="75">
        <v>2</v>
      </c>
      <c r="D1301" s="69" t="s">
        <v>3965</v>
      </c>
      <c r="E1301" s="46" t="s">
        <v>182</v>
      </c>
      <c r="F1301" s="66" t="s">
        <v>3555</v>
      </c>
      <c r="G1301" s="48" t="s">
        <v>40</v>
      </c>
      <c r="H1301" s="58" t="s">
        <v>3193</v>
      </c>
      <c r="I1301" s="66"/>
      <c r="M1301" s="52"/>
      <c r="N1301" s="153"/>
      <c r="R1301" s="52"/>
      <c r="S1301" s="153"/>
    </row>
    <row r="1302" spans="2:19" ht="19.5" customHeight="1">
      <c r="B1302" s="44">
        <f t="shared" si="51"/>
        <v>1296</v>
      </c>
      <c r="C1302" s="75"/>
      <c r="D1302" s="45"/>
      <c r="E1302" s="51" t="s">
        <v>1848</v>
      </c>
      <c r="F1302" s="66" t="s">
        <v>3555</v>
      </c>
      <c r="G1302" s="48" t="s">
        <v>1018</v>
      </c>
      <c r="H1302" s="59" t="s">
        <v>3202</v>
      </c>
      <c r="I1302" s="66"/>
      <c r="M1302" s="52"/>
      <c r="N1302" s="153"/>
      <c r="R1302" s="52"/>
      <c r="S1302" s="153"/>
    </row>
    <row r="1303" spans="2:19" ht="19.5" customHeight="1">
      <c r="B1303" s="44">
        <f t="shared" si="51"/>
        <v>1297</v>
      </c>
      <c r="C1303" s="75">
        <v>3</v>
      </c>
      <c r="D1303" s="69" t="s">
        <v>4150</v>
      </c>
      <c r="E1303" s="46" t="s">
        <v>508</v>
      </c>
      <c r="F1303" s="66" t="s">
        <v>3555</v>
      </c>
      <c r="G1303" s="48" t="s">
        <v>3168</v>
      </c>
      <c r="H1303" s="56" t="s">
        <v>3228</v>
      </c>
      <c r="I1303" s="66"/>
      <c r="M1303" s="52"/>
      <c r="N1303" s="153"/>
      <c r="R1303" s="52"/>
      <c r="S1303" s="153"/>
    </row>
    <row r="1304" spans="2:19" ht="19.5" customHeight="1">
      <c r="B1304" s="44">
        <f t="shared" si="51"/>
        <v>1298</v>
      </c>
      <c r="C1304" s="75"/>
      <c r="D1304" s="45"/>
      <c r="E1304" s="51" t="s">
        <v>1849</v>
      </c>
      <c r="F1304" s="66" t="s">
        <v>3555</v>
      </c>
      <c r="G1304" s="48" t="s">
        <v>350</v>
      </c>
      <c r="H1304" s="58" t="s">
        <v>3186</v>
      </c>
      <c r="I1304" s="66"/>
      <c r="M1304" s="52"/>
      <c r="N1304" s="153"/>
      <c r="R1304" s="52"/>
      <c r="S1304" s="153"/>
    </row>
    <row r="1305" spans="2:19" ht="19.5" customHeight="1">
      <c r="B1305" s="44">
        <f t="shared" si="51"/>
        <v>1299</v>
      </c>
      <c r="C1305" s="75"/>
      <c r="D1305" s="45"/>
      <c r="E1305" s="51" t="s">
        <v>1850</v>
      </c>
      <c r="F1305" s="66" t="s">
        <v>3555</v>
      </c>
      <c r="G1305" s="48" t="s">
        <v>17</v>
      </c>
      <c r="H1305" s="59" t="s">
        <v>3201</v>
      </c>
      <c r="I1305" s="66"/>
      <c r="M1305" s="52"/>
      <c r="N1305" s="153"/>
      <c r="R1305" s="52"/>
      <c r="S1305" s="153"/>
    </row>
    <row r="1306" spans="2:19" ht="19.5" customHeight="1">
      <c r="B1306" s="44">
        <f t="shared" si="51"/>
        <v>1300</v>
      </c>
      <c r="C1306" s="75">
        <v>6</v>
      </c>
      <c r="D1306" s="69" t="s">
        <v>4374</v>
      </c>
      <c r="E1306" s="46" t="s">
        <v>1038</v>
      </c>
      <c r="F1306" s="66" t="s">
        <v>3555</v>
      </c>
      <c r="G1306" s="48" t="s">
        <v>3207</v>
      </c>
      <c r="H1306" s="59" t="s">
        <v>3208</v>
      </c>
      <c r="I1306" s="66"/>
      <c r="M1306" s="52"/>
      <c r="N1306" s="153"/>
      <c r="R1306" s="52"/>
      <c r="S1306" s="153"/>
    </row>
    <row r="1307" spans="2:19" ht="19.5" customHeight="1">
      <c r="B1307" s="44">
        <f t="shared" si="51"/>
        <v>1301</v>
      </c>
      <c r="C1307" s="75">
        <v>4</v>
      </c>
      <c r="D1307" s="69" t="s">
        <v>4244</v>
      </c>
      <c r="E1307" s="46" t="s">
        <v>183</v>
      </c>
      <c r="F1307" s="66" t="s">
        <v>3555</v>
      </c>
      <c r="G1307" s="60" t="s">
        <v>1450</v>
      </c>
      <c r="H1307" s="58" t="s">
        <v>3311</v>
      </c>
      <c r="I1307" s="66"/>
      <c r="M1307" s="52"/>
      <c r="N1307" s="153"/>
      <c r="R1307" s="52"/>
      <c r="S1307" s="153"/>
    </row>
    <row r="1308" spans="2:19" ht="19.5" customHeight="1">
      <c r="B1308" s="44">
        <f t="shared" si="51"/>
        <v>1302</v>
      </c>
      <c r="C1308" s="75"/>
      <c r="D1308" s="45"/>
      <c r="E1308" s="51" t="s">
        <v>1851</v>
      </c>
      <c r="F1308" s="66" t="s">
        <v>3555</v>
      </c>
      <c r="G1308" s="48" t="s">
        <v>3331</v>
      </c>
      <c r="H1308" s="56" t="s">
        <v>3223</v>
      </c>
      <c r="I1308" s="66"/>
      <c r="M1308" s="52"/>
      <c r="N1308" s="153"/>
      <c r="R1308" s="52"/>
      <c r="S1308" s="153"/>
    </row>
    <row r="1309" spans="2:19" ht="19.5" customHeight="1">
      <c r="B1309" s="44">
        <f t="shared" si="51"/>
        <v>1303</v>
      </c>
      <c r="C1309" s="75"/>
      <c r="D1309" s="45"/>
      <c r="E1309" s="51" t="s">
        <v>1852</v>
      </c>
      <c r="F1309" s="66" t="s">
        <v>3555</v>
      </c>
      <c r="G1309" s="48" t="s">
        <v>63</v>
      </c>
      <c r="H1309" s="58" t="s">
        <v>3188</v>
      </c>
      <c r="I1309" s="66"/>
      <c r="M1309" s="52"/>
      <c r="N1309" s="153"/>
      <c r="R1309" s="52"/>
      <c r="S1309" s="153"/>
    </row>
    <row r="1310" spans="2:19" ht="19.5" customHeight="1">
      <c r="B1310" s="44">
        <f t="shared" si="51"/>
        <v>1304</v>
      </c>
      <c r="C1310" s="75"/>
      <c r="D1310" s="45"/>
      <c r="E1310" s="51" t="s">
        <v>1853</v>
      </c>
      <c r="F1310" s="66" t="s">
        <v>3555</v>
      </c>
      <c r="G1310" s="48" t="s">
        <v>592</v>
      </c>
      <c r="H1310" s="59" t="s">
        <v>3194</v>
      </c>
      <c r="I1310" s="66"/>
      <c r="M1310" s="52"/>
      <c r="N1310" s="153"/>
      <c r="R1310" s="52"/>
      <c r="S1310" s="153"/>
    </row>
    <row r="1311" spans="2:19" ht="19.5" customHeight="1">
      <c r="B1311" s="44">
        <f t="shared" si="51"/>
        <v>1305</v>
      </c>
      <c r="C1311" s="75"/>
      <c r="D1311" s="45"/>
      <c r="E1311" s="51" t="s">
        <v>1854</v>
      </c>
      <c r="F1311" s="66" t="s">
        <v>3555</v>
      </c>
      <c r="G1311" s="48" t="s">
        <v>3207</v>
      </c>
      <c r="H1311" s="59" t="s">
        <v>3208</v>
      </c>
      <c r="I1311" s="66"/>
      <c r="M1311" s="52"/>
      <c r="N1311" s="153"/>
      <c r="R1311" s="52"/>
      <c r="S1311" s="153"/>
    </row>
    <row r="1312" spans="2:19" ht="19.5" customHeight="1">
      <c r="B1312" s="44">
        <f t="shared" si="51"/>
        <v>1306</v>
      </c>
      <c r="C1312" s="75"/>
      <c r="D1312" s="45"/>
      <c r="E1312" s="51" t="s">
        <v>1855</v>
      </c>
      <c r="F1312" s="66" t="s">
        <v>3555</v>
      </c>
      <c r="G1312" s="48" t="s">
        <v>65</v>
      </c>
      <c r="H1312" s="58" t="s">
        <v>3187</v>
      </c>
      <c r="I1312" s="66"/>
      <c r="M1312" s="52"/>
      <c r="N1312" s="153"/>
      <c r="R1312" s="52"/>
      <c r="S1312" s="153"/>
    </row>
    <row r="1313" spans="2:19" ht="19.5" customHeight="1">
      <c r="B1313" s="44">
        <f t="shared" si="51"/>
        <v>1307</v>
      </c>
      <c r="C1313" s="75">
        <v>5</v>
      </c>
      <c r="D1313" s="69" t="s">
        <v>4650</v>
      </c>
      <c r="E1313" s="46" t="s">
        <v>879</v>
      </c>
      <c r="F1313" s="66" t="s">
        <v>3555</v>
      </c>
      <c r="G1313" s="48" t="s">
        <v>9</v>
      </c>
      <c r="H1313" s="56" t="s">
        <v>3258</v>
      </c>
      <c r="I1313" s="66"/>
      <c r="M1313" s="52"/>
      <c r="N1313" s="153"/>
      <c r="R1313" s="52"/>
      <c r="S1313" s="153"/>
    </row>
    <row r="1314" spans="2:19" ht="19.5" customHeight="1">
      <c r="B1314" s="44">
        <f t="shared" si="51"/>
        <v>1308</v>
      </c>
      <c r="C1314" s="75">
        <v>4</v>
      </c>
      <c r="D1314" s="69" t="s">
        <v>4437</v>
      </c>
      <c r="E1314" s="46" t="s">
        <v>707</v>
      </c>
      <c r="F1314" s="66" t="s">
        <v>3555</v>
      </c>
      <c r="G1314" s="48" t="s">
        <v>3285</v>
      </c>
      <c r="H1314" s="58" t="s">
        <v>3214</v>
      </c>
      <c r="I1314" s="66"/>
      <c r="M1314" s="52"/>
      <c r="N1314" s="153"/>
      <c r="R1314" s="52"/>
      <c r="S1314" s="153"/>
    </row>
    <row r="1315" spans="2:19" ht="19.5" customHeight="1">
      <c r="B1315" s="44">
        <f t="shared" si="51"/>
        <v>1309</v>
      </c>
      <c r="C1315" s="75"/>
      <c r="D1315" s="45"/>
      <c r="E1315" s="51" t="s">
        <v>1856</v>
      </c>
      <c r="F1315" s="66" t="s">
        <v>3555</v>
      </c>
      <c r="G1315" s="48" t="s">
        <v>3167</v>
      </c>
      <c r="H1315" s="56" t="s">
        <v>3215</v>
      </c>
      <c r="I1315" s="66"/>
      <c r="M1315" s="52"/>
      <c r="N1315" s="153"/>
      <c r="R1315" s="52"/>
      <c r="S1315" s="153"/>
    </row>
    <row r="1316" spans="2:19" ht="19.5" customHeight="1">
      <c r="B1316" s="44">
        <f t="shared" si="51"/>
        <v>1310</v>
      </c>
      <c r="C1316" s="75">
        <v>5</v>
      </c>
      <c r="D1316" s="69" t="s">
        <v>4651</v>
      </c>
      <c r="E1316" s="46" t="s">
        <v>880</v>
      </c>
      <c r="F1316" s="66" t="s">
        <v>3555</v>
      </c>
      <c r="G1316" s="48" t="s">
        <v>350</v>
      </c>
      <c r="H1316" s="58" t="s">
        <v>3186</v>
      </c>
      <c r="I1316" s="66"/>
      <c r="M1316" s="52"/>
      <c r="N1316" s="153"/>
      <c r="R1316" s="52"/>
      <c r="S1316" s="153"/>
    </row>
    <row r="1317" spans="2:19" ht="19.5" customHeight="1">
      <c r="B1317" s="44">
        <f t="shared" si="51"/>
        <v>1311</v>
      </c>
      <c r="C1317" s="75"/>
      <c r="D1317" s="45"/>
      <c r="E1317" s="51" t="s">
        <v>1857</v>
      </c>
      <c r="F1317" s="66" t="s">
        <v>3555</v>
      </c>
      <c r="G1317" s="48" t="s">
        <v>3171</v>
      </c>
      <c r="H1317" s="56" t="s">
        <v>3266</v>
      </c>
      <c r="I1317" s="66"/>
      <c r="M1317" s="52"/>
      <c r="N1317" s="153"/>
      <c r="R1317" s="52"/>
      <c r="S1317" s="153"/>
    </row>
    <row r="1318" spans="2:19" ht="19.5" customHeight="1">
      <c r="B1318" s="44">
        <f t="shared" si="51"/>
        <v>1312</v>
      </c>
      <c r="C1318" s="75">
        <v>1</v>
      </c>
      <c r="D1318" s="69" t="s">
        <v>3805</v>
      </c>
      <c r="E1318" s="46" t="s">
        <v>55</v>
      </c>
      <c r="F1318" s="66" t="s">
        <v>3556</v>
      </c>
      <c r="G1318" s="48" t="s">
        <v>55</v>
      </c>
      <c r="H1318" s="56" t="s">
        <v>3243</v>
      </c>
      <c r="I1318" s="66"/>
      <c r="M1318" s="52"/>
      <c r="N1318" s="153"/>
      <c r="R1318" s="52"/>
      <c r="S1318" s="153"/>
    </row>
    <row r="1319" spans="2:19" ht="19.5" customHeight="1">
      <c r="B1319" s="44">
        <f t="shared" si="51"/>
        <v>1313</v>
      </c>
      <c r="C1319" s="75">
        <v>3</v>
      </c>
      <c r="D1319" s="69" t="s">
        <v>4151</v>
      </c>
      <c r="E1319" s="46" t="s">
        <v>509</v>
      </c>
      <c r="F1319" s="66" t="s">
        <v>3556</v>
      </c>
      <c r="G1319" s="48" t="s">
        <v>40</v>
      </c>
      <c r="H1319" s="58" t="s">
        <v>3193</v>
      </c>
      <c r="I1319" s="66"/>
      <c r="M1319" s="52"/>
      <c r="N1319" s="153"/>
      <c r="R1319" s="52"/>
      <c r="S1319" s="153"/>
    </row>
    <row r="1320" spans="2:19" ht="19.5" customHeight="1">
      <c r="B1320" s="44">
        <f t="shared" si="51"/>
        <v>1314</v>
      </c>
      <c r="C1320" s="75">
        <v>2</v>
      </c>
      <c r="D1320" s="69" t="s">
        <v>3966</v>
      </c>
      <c r="E1320" s="46" t="s">
        <v>364</v>
      </c>
      <c r="F1320" s="66" t="s">
        <v>3556</v>
      </c>
      <c r="G1320" s="48" t="s">
        <v>21</v>
      </c>
      <c r="H1320" s="58" t="s">
        <v>3184</v>
      </c>
      <c r="I1320" s="66"/>
      <c r="M1320" s="52"/>
      <c r="N1320" s="153"/>
      <c r="R1320" s="52"/>
      <c r="S1320" s="153"/>
    </row>
    <row r="1321" spans="2:19" ht="19.5" customHeight="1">
      <c r="B1321" s="44">
        <f t="shared" si="51"/>
        <v>1315</v>
      </c>
      <c r="C1321" s="75">
        <v>3</v>
      </c>
      <c r="D1321" s="69" t="s">
        <v>4152</v>
      </c>
      <c r="E1321" s="46" t="s">
        <v>274</v>
      </c>
      <c r="F1321" s="66" t="s">
        <v>3556</v>
      </c>
      <c r="G1321" s="48" t="s">
        <v>57</v>
      </c>
      <c r="H1321" s="56" t="s">
        <v>3262</v>
      </c>
      <c r="I1321" s="66"/>
      <c r="M1321" s="52"/>
      <c r="N1321" s="153"/>
      <c r="R1321" s="52"/>
      <c r="S1321" s="153"/>
    </row>
    <row r="1322" spans="2:19" ht="19.5" customHeight="1">
      <c r="B1322" s="44">
        <f t="shared" si="51"/>
        <v>1316</v>
      </c>
      <c r="C1322" s="75">
        <v>3</v>
      </c>
      <c r="D1322" s="69" t="s">
        <v>4038</v>
      </c>
      <c r="E1322" s="46" t="s">
        <v>275</v>
      </c>
      <c r="F1322" s="66" t="s">
        <v>3556</v>
      </c>
      <c r="G1322" s="60" t="s">
        <v>1202</v>
      </c>
      <c r="H1322" s="58" t="s">
        <v>3288</v>
      </c>
      <c r="I1322" s="66"/>
      <c r="M1322" s="52"/>
      <c r="N1322" s="153"/>
      <c r="R1322" s="52"/>
      <c r="S1322" s="153"/>
    </row>
    <row r="1323" spans="2:19" ht="19.5" customHeight="1">
      <c r="B1323" s="44">
        <f t="shared" si="51"/>
        <v>1317</v>
      </c>
      <c r="C1323" s="75"/>
      <c r="D1323" s="45"/>
      <c r="E1323" s="51" t="s">
        <v>1858</v>
      </c>
      <c r="F1323" s="66" t="s">
        <v>3557</v>
      </c>
      <c r="G1323" s="48" t="s">
        <v>3167</v>
      </c>
      <c r="H1323" s="56" t="s">
        <v>3215</v>
      </c>
      <c r="I1323" s="66"/>
      <c r="M1323" s="52"/>
      <c r="N1323" s="153"/>
      <c r="R1323" s="52"/>
      <c r="S1323" s="153"/>
    </row>
    <row r="1324" spans="2:19" ht="19.5" customHeight="1">
      <c r="B1324" s="44">
        <f t="shared" si="51"/>
        <v>1318</v>
      </c>
      <c r="C1324" s="75">
        <v>6</v>
      </c>
      <c r="D1324" s="69" t="s">
        <v>4787</v>
      </c>
      <c r="E1324" s="46" t="s">
        <v>1039</v>
      </c>
      <c r="F1324" s="66" t="s">
        <v>3559</v>
      </c>
      <c r="G1324" s="48" t="s">
        <v>3179</v>
      </c>
      <c r="H1324" s="58" t="s">
        <v>3189</v>
      </c>
      <c r="I1324" s="66"/>
      <c r="M1324" s="52"/>
      <c r="N1324" s="153"/>
      <c r="R1324" s="52"/>
      <c r="S1324" s="153"/>
    </row>
    <row r="1325" spans="2:19" ht="19.5" customHeight="1">
      <c r="B1325" s="44">
        <f t="shared" si="51"/>
        <v>1319</v>
      </c>
      <c r="C1325" s="75"/>
      <c r="D1325" s="45"/>
      <c r="E1325" s="51" t="s">
        <v>184</v>
      </c>
      <c r="F1325" s="66" t="s">
        <v>3559</v>
      </c>
      <c r="G1325" s="48" t="s">
        <v>3183</v>
      </c>
      <c r="H1325" s="58" t="s">
        <v>3185</v>
      </c>
      <c r="I1325" s="66"/>
      <c r="M1325" s="52"/>
      <c r="N1325" s="153"/>
      <c r="R1325" s="52"/>
      <c r="S1325" s="153"/>
    </row>
    <row r="1326" spans="2:19" ht="19.5" customHeight="1">
      <c r="B1326" s="44">
        <f t="shared" si="51"/>
        <v>1320</v>
      </c>
      <c r="C1326" s="75"/>
      <c r="D1326" s="45"/>
      <c r="E1326" s="51" t="s">
        <v>1859</v>
      </c>
      <c r="F1326" s="66" t="s">
        <v>3559</v>
      </c>
      <c r="G1326" s="48" t="s">
        <v>3167</v>
      </c>
      <c r="H1326" s="56" t="s">
        <v>3215</v>
      </c>
      <c r="I1326" s="66"/>
      <c r="M1326" s="52"/>
      <c r="N1326" s="153"/>
      <c r="R1326" s="52"/>
      <c r="S1326" s="153"/>
    </row>
    <row r="1327" spans="2:19" ht="19.5" customHeight="1">
      <c r="B1327" s="44">
        <f t="shared" si="51"/>
        <v>1321</v>
      </c>
      <c r="C1327" s="75"/>
      <c r="D1327" s="45"/>
      <c r="E1327" s="51" t="s">
        <v>1860</v>
      </c>
      <c r="F1327" s="66" t="s">
        <v>3559</v>
      </c>
      <c r="G1327" s="60" t="s">
        <v>34</v>
      </c>
      <c r="H1327" s="58" t="s">
        <v>3342</v>
      </c>
      <c r="I1327" s="66"/>
      <c r="M1327" s="52"/>
      <c r="N1327" s="153"/>
      <c r="R1327" s="52"/>
      <c r="S1327" s="153"/>
    </row>
    <row r="1328" spans="2:19" ht="19.5" customHeight="1">
      <c r="B1328" s="44">
        <f t="shared" si="51"/>
        <v>1322</v>
      </c>
      <c r="C1328" s="75"/>
      <c r="D1328" s="45"/>
      <c r="E1328" s="51" t="s">
        <v>1861</v>
      </c>
      <c r="F1328" s="66" t="s">
        <v>3559</v>
      </c>
      <c r="G1328" s="48" t="s">
        <v>3183</v>
      </c>
      <c r="H1328" s="58" t="s">
        <v>3185</v>
      </c>
      <c r="I1328" s="66"/>
      <c r="M1328" s="52"/>
      <c r="N1328" s="153"/>
      <c r="R1328" s="52"/>
      <c r="S1328" s="153"/>
    </row>
    <row r="1329" spans="2:19" ht="19.5" customHeight="1">
      <c r="B1329" s="44">
        <f t="shared" si="51"/>
        <v>1323</v>
      </c>
      <c r="C1329" s="75"/>
      <c r="D1329" s="45"/>
      <c r="E1329" s="51" t="s">
        <v>1862</v>
      </c>
      <c r="F1329" s="66" t="s">
        <v>3559</v>
      </c>
      <c r="G1329" s="48" t="s">
        <v>1204</v>
      </c>
      <c r="H1329" s="56" t="s">
        <v>3225</v>
      </c>
      <c r="I1329" s="66"/>
      <c r="M1329" s="52"/>
      <c r="N1329" s="153"/>
      <c r="R1329" s="52"/>
      <c r="S1329" s="153"/>
    </row>
    <row r="1330" spans="2:19" ht="19.5" customHeight="1">
      <c r="B1330" s="44">
        <f t="shared" si="51"/>
        <v>1324</v>
      </c>
      <c r="C1330" s="75"/>
      <c r="D1330" s="45"/>
      <c r="E1330" s="51" t="s">
        <v>1863</v>
      </c>
      <c r="F1330" s="66" t="s">
        <v>3559</v>
      </c>
      <c r="G1330" s="48" t="s">
        <v>3167</v>
      </c>
      <c r="H1330" s="56" t="s">
        <v>3215</v>
      </c>
      <c r="I1330" s="66"/>
      <c r="M1330" s="52"/>
      <c r="N1330" s="153"/>
      <c r="R1330" s="52"/>
      <c r="S1330" s="153"/>
    </row>
    <row r="1331" spans="2:19" ht="19.5" customHeight="1">
      <c r="B1331" s="44">
        <f t="shared" si="51"/>
        <v>1325</v>
      </c>
      <c r="C1331" s="75"/>
      <c r="D1331" s="45"/>
      <c r="E1331" s="51" t="s">
        <v>1864</v>
      </c>
      <c r="F1331" s="66" t="s">
        <v>3558</v>
      </c>
      <c r="G1331" s="48" t="s">
        <v>1204</v>
      </c>
      <c r="H1331" s="56" t="s">
        <v>3225</v>
      </c>
      <c r="I1331" s="66"/>
      <c r="M1331" s="52"/>
      <c r="N1331" s="153"/>
      <c r="R1331" s="52"/>
      <c r="S1331" s="153"/>
    </row>
    <row r="1332" spans="2:19" ht="19.5" customHeight="1">
      <c r="B1332" s="44">
        <f t="shared" si="51"/>
        <v>1326</v>
      </c>
      <c r="C1332" s="75"/>
      <c r="D1332" s="45"/>
      <c r="E1332" s="51" t="s">
        <v>1865</v>
      </c>
      <c r="F1332" s="66" t="s">
        <v>3558</v>
      </c>
      <c r="G1332" s="48" t="s">
        <v>3167</v>
      </c>
      <c r="H1332" s="56" t="s">
        <v>3215</v>
      </c>
      <c r="I1332" s="66"/>
      <c r="M1332" s="52"/>
      <c r="N1332" s="153"/>
      <c r="R1332" s="52"/>
      <c r="S1332" s="153"/>
    </row>
    <row r="1333" spans="2:19" ht="19.5" customHeight="1">
      <c r="B1333" s="44">
        <f t="shared" si="51"/>
        <v>1327</v>
      </c>
      <c r="C1333" s="75"/>
      <c r="D1333" s="45"/>
      <c r="E1333" s="51" t="s">
        <v>1866</v>
      </c>
      <c r="F1333" s="66" t="s">
        <v>3560</v>
      </c>
      <c r="G1333" s="48" t="s">
        <v>40</v>
      </c>
      <c r="H1333" s="58" t="s">
        <v>3193</v>
      </c>
      <c r="I1333" s="66"/>
      <c r="M1333" s="52"/>
      <c r="N1333" s="153"/>
      <c r="R1333" s="52"/>
      <c r="S1333" s="153"/>
    </row>
    <row r="1334" spans="2:19" ht="19.5" customHeight="1">
      <c r="B1334" s="44">
        <f t="shared" si="51"/>
        <v>1328</v>
      </c>
      <c r="C1334" s="75">
        <v>4</v>
      </c>
      <c r="D1334" s="69" t="s">
        <v>4438</v>
      </c>
      <c r="E1334" s="46" t="s">
        <v>708</v>
      </c>
      <c r="F1334" s="66" t="s">
        <v>3561</v>
      </c>
      <c r="G1334" s="48" t="s">
        <v>3207</v>
      </c>
      <c r="H1334" s="59" t="s">
        <v>3208</v>
      </c>
      <c r="I1334" s="66"/>
      <c r="M1334" s="52"/>
      <c r="N1334" s="153"/>
      <c r="R1334" s="52"/>
      <c r="S1334" s="153"/>
    </row>
    <row r="1335" spans="2:19" ht="19.5" customHeight="1">
      <c r="B1335" s="44">
        <f t="shared" si="51"/>
        <v>1329</v>
      </c>
      <c r="C1335" s="75"/>
      <c r="D1335" s="45"/>
      <c r="E1335" s="51" t="s">
        <v>1867</v>
      </c>
      <c r="F1335" s="66" t="s">
        <v>3562</v>
      </c>
      <c r="G1335" s="48" t="s">
        <v>17</v>
      </c>
      <c r="H1335" s="59" t="s">
        <v>3201</v>
      </c>
      <c r="I1335" s="66"/>
      <c r="M1335" s="52"/>
      <c r="N1335" s="153"/>
      <c r="R1335" s="52"/>
      <c r="S1335" s="153"/>
    </row>
    <row r="1336" spans="2:19" ht="19.5" customHeight="1">
      <c r="B1336" s="44">
        <f t="shared" si="51"/>
        <v>1330</v>
      </c>
      <c r="C1336" s="75"/>
      <c r="D1336" s="45"/>
      <c r="E1336" s="51" t="s">
        <v>1868</v>
      </c>
      <c r="F1336" s="66" t="s">
        <v>3562</v>
      </c>
      <c r="G1336" s="48" t="s">
        <v>55</v>
      </c>
      <c r="H1336" s="56" t="s">
        <v>3243</v>
      </c>
      <c r="I1336" s="66"/>
      <c r="M1336" s="52"/>
      <c r="N1336" s="153"/>
      <c r="R1336" s="52"/>
      <c r="S1336" s="153"/>
    </row>
    <row r="1337" spans="2:19" ht="19.5" customHeight="1">
      <c r="B1337" s="44">
        <f t="shared" si="51"/>
        <v>1331</v>
      </c>
      <c r="C1337" s="75"/>
      <c r="D1337" s="45"/>
      <c r="E1337" s="51" t="s">
        <v>1869</v>
      </c>
      <c r="F1337" s="66" t="s">
        <v>3563</v>
      </c>
      <c r="G1337" s="48" t="s">
        <v>72</v>
      </c>
      <c r="H1337" s="58" t="s">
        <v>3191</v>
      </c>
      <c r="I1337" s="66"/>
      <c r="M1337" s="52"/>
      <c r="N1337" s="153"/>
      <c r="R1337" s="52"/>
      <c r="S1337" s="153"/>
    </row>
    <row r="1338" spans="2:19" ht="19.5" customHeight="1">
      <c r="B1338" s="44">
        <f t="shared" si="51"/>
        <v>1332</v>
      </c>
      <c r="C1338" s="75"/>
      <c r="D1338" s="45"/>
      <c r="E1338" s="51" t="s">
        <v>1870</v>
      </c>
      <c r="F1338" s="66" t="s">
        <v>3564</v>
      </c>
      <c r="G1338" s="48" t="s">
        <v>1204</v>
      </c>
      <c r="H1338" s="56" t="s">
        <v>3225</v>
      </c>
      <c r="I1338" s="66"/>
      <c r="M1338" s="52"/>
      <c r="N1338" s="153"/>
      <c r="R1338" s="52"/>
      <c r="S1338" s="153"/>
    </row>
    <row r="1339" spans="2:19" ht="19.5" customHeight="1">
      <c r="B1339" s="44">
        <f t="shared" si="51"/>
        <v>1333</v>
      </c>
      <c r="C1339" s="75"/>
      <c r="D1339" s="45"/>
      <c r="E1339" s="51" t="s">
        <v>1871</v>
      </c>
      <c r="F1339" s="66" t="s">
        <v>3565</v>
      </c>
      <c r="G1339" s="60" t="s">
        <v>3733</v>
      </c>
      <c r="H1339" s="58" t="s">
        <v>3732</v>
      </c>
      <c r="I1339" s="66"/>
      <c r="M1339" s="52"/>
      <c r="N1339" s="153"/>
      <c r="R1339" s="52"/>
      <c r="S1339" s="153"/>
    </row>
    <row r="1340" spans="2:19" ht="19.5" customHeight="1">
      <c r="B1340" s="44">
        <f t="shared" si="51"/>
        <v>1334</v>
      </c>
      <c r="C1340" s="75"/>
      <c r="D1340" s="45"/>
      <c r="E1340" s="51" t="s">
        <v>1872</v>
      </c>
      <c r="F1340" s="66" t="s">
        <v>3565</v>
      </c>
      <c r="G1340" s="48" t="s">
        <v>65</v>
      </c>
      <c r="H1340" s="58" t="s">
        <v>3187</v>
      </c>
      <c r="I1340" s="66"/>
      <c r="M1340" s="52"/>
      <c r="N1340" s="153"/>
      <c r="R1340" s="52"/>
      <c r="S1340" s="153"/>
    </row>
    <row r="1341" spans="2:19" ht="19.5" customHeight="1">
      <c r="B1341" s="44">
        <f t="shared" si="51"/>
        <v>1335</v>
      </c>
      <c r="C1341" s="75">
        <v>6</v>
      </c>
      <c r="D1341" s="69" t="s">
        <v>4788</v>
      </c>
      <c r="E1341" s="46" t="s">
        <v>186</v>
      </c>
      <c r="F1341" s="66" t="s">
        <v>3565</v>
      </c>
      <c r="G1341" s="48" t="s">
        <v>3183</v>
      </c>
      <c r="H1341" s="58" t="s">
        <v>3185</v>
      </c>
      <c r="I1341" s="66"/>
      <c r="M1341" s="52"/>
      <c r="N1341" s="153"/>
      <c r="R1341" s="52"/>
      <c r="S1341" s="153"/>
    </row>
    <row r="1342" spans="2:19" ht="19.5" customHeight="1">
      <c r="B1342" s="44">
        <f t="shared" si="51"/>
        <v>1336</v>
      </c>
      <c r="C1342" s="75">
        <v>4</v>
      </c>
      <c r="D1342" s="69" t="s">
        <v>4439</v>
      </c>
      <c r="E1342" s="46" t="s">
        <v>185</v>
      </c>
      <c r="F1342" s="66" t="s">
        <v>3565</v>
      </c>
      <c r="G1342" s="48" t="s">
        <v>3174</v>
      </c>
      <c r="H1342" s="56" t="s">
        <v>3224</v>
      </c>
      <c r="I1342" s="66"/>
      <c r="M1342" s="52"/>
      <c r="N1342" s="153"/>
      <c r="R1342" s="52"/>
      <c r="S1342" s="153"/>
    </row>
    <row r="1343" spans="2:19" ht="19.5" customHeight="1">
      <c r="B1343" s="44">
        <f t="shared" si="51"/>
        <v>1337</v>
      </c>
      <c r="C1343" s="75">
        <v>3</v>
      </c>
      <c r="D1343" s="69" t="s">
        <v>4153</v>
      </c>
      <c r="E1343" s="46" t="s">
        <v>510</v>
      </c>
      <c r="F1343" s="66" t="s">
        <v>3565</v>
      </c>
      <c r="G1343" s="48" t="s">
        <v>7</v>
      </c>
      <c r="H1343" s="56" t="s">
        <v>3237</v>
      </c>
      <c r="I1343" s="66"/>
      <c r="M1343" s="52"/>
      <c r="N1343" s="153"/>
      <c r="R1343" s="52"/>
      <c r="S1343" s="153"/>
    </row>
    <row r="1344" spans="2:19" ht="19.5" customHeight="1">
      <c r="B1344" s="44">
        <f t="shared" si="51"/>
        <v>1338</v>
      </c>
      <c r="C1344" s="75"/>
      <c r="D1344" s="45"/>
      <c r="E1344" s="51" t="s">
        <v>1873</v>
      </c>
      <c r="F1344" s="66" t="s">
        <v>3565</v>
      </c>
      <c r="G1344" s="48" t="s">
        <v>17</v>
      </c>
      <c r="H1344" s="59" t="s">
        <v>3201</v>
      </c>
      <c r="I1344" s="66"/>
      <c r="M1344" s="52"/>
      <c r="N1344" s="153"/>
      <c r="R1344" s="52"/>
      <c r="S1344" s="153"/>
    </row>
    <row r="1345" spans="2:19" ht="19.5" customHeight="1">
      <c r="B1345" s="44">
        <f t="shared" si="51"/>
        <v>1339</v>
      </c>
      <c r="C1345" s="75">
        <v>6</v>
      </c>
      <c r="D1345" s="69" t="s">
        <v>4789</v>
      </c>
      <c r="E1345" s="46" t="s">
        <v>1040</v>
      </c>
      <c r="F1345" s="66" t="s">
        <v>3565</v>
      </c>
      <c r="G1345" s="48" t="s">
        <v>3183</v>
      </c>
      <c r="H1345" s="58" t="s">
        <v>3185</v>
      </c>
      <c r="I1345" s="66"/>
      <c r="M1345" s="52"/>
      <c r="N1345" s="153"/>
      <c r="R1345" s="52"/>
      <c r="S1345" s="153"/>
    </row>
    <row r="1346" spans="2:19" ht="19.5" customHeight="1">
      <c r="B1346" s="44">
        <f t="shared" si="51"/>
        <v>1340</v>
      </c>
      <c r="C1346" s="75"/>
      <c r="D1346" s="45"/>
      <c r="E1346" s="51" t="s">
        <v>1874</v>
      </c>
      <c r="F1346" s="66" t="s">
        <v>3565</v>
      </c>
      <c r="G1346" s="48" t="s">
        <v>3167</v>
      </c>
      <c r="H1346" s="56" t="s">
        <v>3215</v>
      </c>
      <c r="I1346" s="66"/>
      <c r="M1346" s="52"/>
      <c r="N1346" s="153"/>
      <c r="R1346" s="52"/>
      <c r="S1346" s="153"/>
    </row>
    <row r="1347" spans="2:19" ht="19.5" customHeight="1">
      <c r="B1347" s="44">
        <f t="shared" si="51"/>
        <v>1341</v>
      </c>
      <c r="C1347" s="75">
        <v>3</v>
      </c>
      <c r="D1347" s="69" t="s">
        <v>4154</v>
      </c>
      <c r="E1347" s="46" t="s">
        <v>511</v>
      </c>
      <c r="F1347" s="66" t="s">
        <v>3565</v>
      </c>
      <c r="G1347" s="60" t="s">
        <v>332</v>
      </c>
      <c r="H1347" s="58" t="s">
        <v>3344</v>
      </c>
      <c r="I1347" s="66"/>
      <c r="M1347" s="52"/>
      <c r="N1347" s="153"/>
      <c r="R1347" s="52"/>
      <c r="S1347" s="153"/>
    </row>
    <row r="1348" spans="2:19" ht="19.5" customHeight="1">
      <c r="B1348" s="44">
        <f t="shared" si="51"/>
        <v>1342</v>
      </c>
      <c r="C1348" s="75"/>
      <c r="D1348" s="45"/>
      <c r="E1348" s="51" t="s">
        <v>1875</v>
      </c>
      <c r="F1348" s="66" t="s">
        <v>3565</v>
      </c>
      <c r="G1348" s="48" t="s">
        <v>21</v>
      </c>
      <c r="H1348" s="58" t="s">
        <v>3184</v>
      </c>
      <c r="I1348" s="66"/>
      <c r="M1348" s="52"/>
      <c r="N1348" s="153"/>
      <c r="R1348" s="52"/>
      <c r="S1348" s="153"/>
    </row>
    <row r="1349" spans="2:19" ht="19.5" customHeight="1">
      <c r="B1349" s="44">
        <f t="shared" si="51"/>
        <v>1343</v>
      </c>
      <c r="C1349" s="75"/>
      <c r="D1349" s="45"/>
      <c r="E1349" s="51" t="s">
        <v>1876</v>
      </c>
      <c r="F1349" s="66" t="s">
        <v>3565</v>
      </c>
      <c r="G1349" s="60" t="s">
        <v>76</v>
      </c>
      <c r="H1349" s="58" t="s">
        <v>3345</v>
      </c>
      <c r="I1349" s="66"/>
      <c r="M1349" s="52"/>
      <c r="N1349" s="153"/>
      <c r="R1349" s="52"/>
      <c r="S1349" s="153"/>
    </row>
    <row r="1350" spans="2:19" ht="19.5" customHeight="1">
      <c r="B1350" s="44">
        <f t="shared" si="51"/>
        <v>1344</v>
      </c>
      <c r="C1350" s="75"/>
      <c r="D1350" s="45"/>
      <c r="E1350" s="51" t="s">
        <v>1877</v>
      </c>
      <c r="F1350" s="66" t="s">
        <v>3565</v>
      </c>
      <c r="G1350" s="48" t="s">
        <v>28</v>
      </c>
      <c r="H1350" s="59" t="s">
        <v>3209</v>
      </c>
      <c r="I1350" s="66"/>
      <c r="M1350" s="52"/>
      <c r="N1350" s="153"/>
      <c r="R1350" s="52"/>
      <c r="S1350" s="153"/>
    </row>
    <row r="1351" spans="2:19" ht="19.5" customHeight="1">
      <c r="B1351" s="44">
        <f t="shared" ref="B1351:B1414" si="52">ROW()-6</f>
        <v>1345</v>
      </c>
      <c r="C1351" s="75">
        <v>6</v>
      </c>
      <c r="D1351" s="69" t="s">
        <v>4790</v>
      </c>
      <c r="E1351" s="46" t="s">
        <v>1041</v>
      </c>
      <c r="F1351" s="66" t="s">
        <v>3565</v>
      </c>
      <c r="G1351" s="48" t="s">
        <v>1204</v>
      </c>
      <c r="H1351" s="56" t="s">
        <v>3225</v>
      </c>
      <c r="I1351" s="66"/>
      <c r="M1351" s="52"/>
      <c r="N1351" s="153"/>
      <c r="R1351" s="52"/>
      <c r="S1351" s="153"/>
    </row>
    <row r="1352" spans="2:19" ht="19.5" customHeight="1">
      <c r="B1352" s="44">
        <f t="shared" si="52"/>
        <v>1346</v>
      </c>
      <c r="C1352" s="75"/>
      <c r="D1352" s="45"/>
      <c r="E1352" s="51" t="s">
        <v>1878</v>
      </c>
      <c r="F1352" s="66" t="s">
        <v>3565</v>
      </c>
      <c r="G1352" s="47" t="s">
        <v>15</v>
      </c>
      <c r="H1352" s="56" t="s">
        <v>3227</v>
      </c>
      <c r="I1352" s="66"/>
      <c r="M1352" s="52"/>
      <c r="N1352" s="153"/>
      <c r="R1352" s="52"/>
      <c r="S1352" s="153"/>
    </row>
    <row r="1353" spans="2:19" ht="19.5" customHeight="1">
      <c r="B1353" s="44">
        <f t="shared" si="52"/>
        <v>1347</v>
      </c>
      <c r="C1353" s="75">
        <v>5</v>
      </c>
      <c r="D1353" s="69" t="s">
        <v>4652</v>
      </c>
      <c r="E1353" s="46" t="s">
        <v>187</v>
      </c>
      <c r="F1353" s="66" t="s">
        <v>3566</v>
      </c>
      <c r="G1353" s="48" t="s">
        <v>3166</v>
      </c>
      <c r="H1353" s="59" t="s">
        <v>3195</v>
      </c>
      <c r="I1353" s="66"/>
      <c r="M1353" s="52"/>
      <c r="N1353" s="153"/>
      <c r="R1353" s="52"/>
      <c r="S1353" s="153"/>
    </row>
    <row r="1354" spans="2:19" ht="19.5" customHeight="1">
      <c r="B1354" s="44">
        <f t="shared" si="52"/>
        <v>1348</v>
      </c>
      <c r="C1354" s="75">
        <v>1</v>
      </c>
      <c r="D1354" s="69" t="s">
        <v>3806</v>
      </c>
      <c r="E1354" s="46" t="s">
        <v>56</v>
      </c>
      <c r="F1354" s="66" t="s">
        <v>3566</v>
      </c>
      <c r="G1354" s="48" t="s">
        <v>62</v>
      </c>
      <c r="H1354" s="59" t="s">
        <v>3200</v>
      </c>
      <c r="I1354" s="66"/>
      <c r="M1354" s="52"/>
      <c r="N1354" s="153"/>
      <c r="R1354" s="52"/>
      <c r="S1354" s="153"/>
    </row>
    <row r="1355" spans="2:19" ht="19.5" customHeight="1">
      <c r="B1355" s="44">
        <f t="shared" si="52"/>
        <v>1349</v>
      </c>
      <c r="C1355" s="75">
        <v>6</v>
      </c>
      <c r="D1355" s="69" t="s">
        <v>4791</v>
      </c>
      <c r="E1355" s="46" t="s">
        <v>1042</v>
      </c>
      <c r="F1355" s="66" t="s">
        <v>3566</v>
      </c>
      <c r="G1355" s="48" t="s">
        <v>3246</v>
      </c>
      <c r="H1355" s="56" t="s">
        <v>3245</v>
      </c>
      <c r="I1355" s="66"/>
      <c r="M1355" s="52"/>
      <c r="N1355" s="153"/>
      <c r="R1355" s="52"/>
      <c r="S1355" s="153"/>
    </row>
    <row r="1356" spans="2:19" ht="19.5" customHeight="1">
      <c r="B1356" s="44">
        <f t="shared" si="52"/>
        <v>1350</v>
      </c>
      <c r="C1356" s="75">
        <v>5</v>
      </c>
      <c r="D1356" s="69" t="s">
        <v>4653</v>
      </c>
      <c r="E1356" s="46" t="s">
        <v>188</v>
      </c>
      <c r="F1356" s="66" t="s">
        <v>3566</v>
      </c>
      <c r="G1356" s="60" t="s">
        <v>1225</v>
      </c>
      <c r="H1356" s="58" t="s">
        <v>3348</v>
      </c>
      <c r="I1356" s="66"/>
      <c r="M1356" s="52"/>
      <c r="N1356" s="153"/>
      <c r="R1356" s="52"/>
      <c r="S1356" s="153"/>
    </row>
    <row r="1357" spans="2:19" ht="19.5" customHeight="1">
      <c r="B1357" s="44">
        <f t="shared" si="52"/>
        <v>1351</v>
      </c>
      <c r="C1357" s="75"/>
      <c r="D1357" s="45"/>
      <c r="E1357" s="51" t="s">
        <v>1879</v>
      </c>
      <c r="F1357" s="66" t="s">
        <v>3566</v>
      </c>
      <c r="G1357" s="48" t="s">
        <v>108</v>
      </c>
      <c r="H1357" s="59" t="s">
        <v>3212</v>
      </c>
      <c r="I1357" s="66"/>
      <c r="M1357" s="52"/>
      <c r="N1357" s="153"/>
      <c r="R1357" s="52"/>
      <c r="S1357" s="153"/>
    </row>
    <row r="1358" spans="2:19" ht="19.5" customHeight="1">
      <c r="B1358" s="44">
        <f t="shared" si="52"/>
        <v>1352</v>
      </c>
      <c r="C1358" s="75">
        <v>6</v>
      </c>
      <c r="D1358" s="69" t="s">
        <v>4801</v>
      </c>
      <c r="E1358" s="46" t="s">
        <v>1043</v>
      </c>
      <c r="F1358" s="66" t="s">
        <v>3566</v>
      </c>
      <c r="G1358" s="48" t="s">
        <v>65</v>
      </c>
      <c r="H1358" s="58" t="s">
        <v>3187</v>
      </c>
      <c r="I1358" s="66"/>
      <c r="M1358" s="52"/>
      <c r="N1358" s="153"/>
      <c r="R1358" s="52"/>
      <c r="S1358" s="153"/>
    </row>
    <row r="1359" spans="2:19" ht="19.5" customHeight="1">
      <c r="B1359" s="44">
        <f t="shared" si="52"/>
        <v>1353</v>
      </c>
      <c r="C1359" s="75">
        <v>3</v>
      </c>
      <c r="D1359" s="69" t="s">
        <v>4155</v>
      </c>
      <c r="E1359" s="46" t="s">
        <v>512</v>
      </c>
      <c r="F1359" s="66" t="s">
        <v>3566</v>
      </c>
      <c r="G1359" s="48" t="s">
        <v>1204</v>
      </c>
      <c r="H1359" s="56" t="s">
        <v>3225</v>
      </c>
      <c r="I1359" s="66"/>
      <c r="M1359" s="52"/>
      <c r="N1359" s="153"/>
      <c r="R1359" s="52"/>
      <c r="S1359" s="153"/>
    </row>
    <row r="1360" spans="2:19" ht="19.5" customHeight="1">
      <c r="B1360" s="44">
        <f t="shared" si="52"/>
        <v>1354</v>
      </c>
      <c r="C1360" s="75"/>
      <c r="D1360" s="45"/>
      <c r="E1360" s="51" t="s">
        <v>276</v>
      </c>
      <c r="F1360" s="66" t="s">
        <v>3566</v>
      </c>
      <c r="G1360" s="48" t="s">
        <v>63</v>
      </c>
      <c r="H1360" s="58" t="s">
        <v>3188</v>
      </c>
      <c r="I1360" s="66"/>
      <c r="M1360" s="52"/>
      <c r="N1360" s="153"/>
      <c r="R1360" s="52"/>
      <c r="S1360" s="153"/>
    </row>
    <row r="1361" spans="2:19" ht="19.5" customHeight="1">
      <c r="B1361" s="44">
        <f t="shared" si="52"/>
        <v>1355</v>
      </c>
      <c r="C1361" s="75">
        <v>2</v>
      </c>
      <c r="D1361" s="69" t="s">
        <v>3967</v>
      </c>
      <c r="E1361" s="46" t="s">
        <v>365</v>
      </c>
      <c r="F1361" s="66" t="s">
        <v>3567</v>
      </c>
      <c r="G1361" s="48" t="s">
        <v>63</v>
      </c>
      <c r="H1361" s="58" t="s">
        <v>3188</v>
      </c>
      <c r="I1361" s="66"/>
      <c r="M1361" s="52"/>
      <c r="N1361" s="153"/>
      <c r="R1361" s="52"/>
      <c r="S1361" s="153"/>
    </row>
    <row r="1362" spans="2:19" ht="19.5" customHeight="1">
      <c r="B1362" s="44">
        <f t="shared" si="52"/>
        <v>1356</v>
      </c>
      <c r="C1362" s="75">
        <v>2</v>
      </c>
      <c r="D1362" s="69" t="s">
        <v>3968</v>
      </c>
      <c r="E1362" s="46" t="s">
        <v>366</v>
      </c>
      <c r="F1362" s="66" t="s">
        <v>3567</v>
      </c>
      <c r="G1362" s="48" t="s">
        <v>3167</v>
      </c>
      <c r="H1362" s="56" t="s">
        <v>3215</v>
      </c>
      <c r="I1362" s="66"/>
      <c r="M1362" s="52"/>
      <c r="N1362" s="153"/>
      <c r="R1362" s="52"/>
      <c r="S1362" s="153"/>
    </row>
    <row r="1363" spans="2:19" ht="19.5" customHeight="1">
      <c r="B1363" s="44">
        <f t="shared" si="52"/>
        <v>1357</v>
      </c>
      <c r="C1363" s="75">
        <v>2</v>
      </c>
      <c r="D1363" s="69" t="s">
        <v>3969</v>
      </c>
      <c r="E1363" s="46" t="s">
        <v>367</v>
      </c>
      <c r="F1363" s="66" t="s">
        <v>3567</v>
      </c>
      <c r="G1363" s="60" t="s">
        <v>332</v>
      </c>
      <c r="H1363" s="58" t="s">
        <v>3344</v>
      </c>
      <c r="I1363" s="66"/>
      <c r="M1363" s="52"/>
      <c r="N1363" s="153"/>
      <c r="R1363" s="52"/>
      <c r="S1363" s="153"/>
    </row>
    <row r="1364" spans="2:19" ht="19.5" customHeight="1">
      <c r="B1364" s="44">
        <f t="shared" si="52"/>
        <v>1358</v>
      </c>
      <c r="C1364" s="75">
        <v>6</v>
      </c>
      <c r="D1364" s="69" t="s">
        <v>4792</v>
      </c>
      <c r="E1364" s="46" t="s">
        <v>1044</v>
      </c>
      <c r="F1364" s="66" t="s">
        <v>3567</v>
      </c>
      <c r="G1364" s="48" t="s">
        <v>40</v>
      </c>
      <c r="H1364" s="58" t="s">
        <v>3193</v>
      </c>
      <c r="I1364" s="66"/>
      <c r="M1364" s="52"/>
      <c r="N1364" s="153"/>
      <c r="R1364" s="52"/>
      <c r="S1364" s="153"/>
    </row>
    <row r="1365" spans="2:19" ht="19.5" customHeight="1">
      <c r="B1365" s="44">
        <f t="shared" si="52"/>
        <v>1359</v>
      </c>
      <c r="C1365" s="75"/>
      <c r="D1365" s="45"/>
      <c r="E1365" s="51" t="s">
        <v>1880</v>
      </c>
      <c r="F1365" s="66" t="s">
        <v>3567</v>
      </c>
      <c r="G1365" s="48" t="s">
        <v>350</v>
      </c>
      <c r="H1365" s="58" t="s">
        <v>3186</v>
      </c>
      <c r="I1365" s="66"/>
      <c r="M1365" s="52"/>
      <c r="N1365" s="153"/>
      <c r="R1365" s="52"/>
      <c r="S1365" s="153"/>
    </row>
    <row r="1366" spans="2:19" ht="19.5" customHeight="1">
      <c r="B1366" s="44">
        <f t="shared" si="52"/>
        <v>1360</v>
      </c>
      <c r="C1366" s="75"/>
      <c r="D1366" s="45"/>
      <c r="E1366" s="51" t="s">
        <v>277</v>
      </c>
      <c r="F1366" s="66" t="s">
        <v>3567</v>
      </c>
      <c r="G1366" s="60" t="s">
        <v>986</v>
      </c>
      <c r="H1366" s="58" t="s">
        <v>4524</v>
      </c>
      <c r="I1366" s="66"/>
      <c r="M1366" s="52"/>
      <c r="N1366" s="153"/>
      <c r="R1366" s="52"/>
      <c r="S1366" s="153"/>
    </row>
    <row r="1367" spans="2:19" ht="19.5" customHeight="1">
      <c r="B1367" s="44">
        <f t="shared" si="52"/>
        <v>1361</v>
      </c>
      <c r="C1367" s="75"/>
      <c r="D1367" s="45"/>
      <c r="E1367" s="51" t="s">
        <v>1881</v>
      </c>
      <c r="F1367" s="66" t="s">
        <v>3567</v>
      </c>
      <c r="G1367" s="48" t="s">
        <v>3207</v>
      </c>
      <c r="H1367" s="59" t="s">
        <v>3208</v>
      </c>
      <c r="I1367" s="66"/>
      <c r="M1367" s="52"/>
      <c r="N1367" s="153"/>
      <c r="R1367" s="52"/>
      <c r="S1367" s="153"/>
    </row>
    <row r="1368" spans="2:19" ht="19.5" customHeight="1">
      <c r="B1368" s="44">
        <f t="shared" si="52"/>
        <v>1362</v>
      </c>
      <c r="C1368" s="75"/>
      <c r="D1368" s="45"/>
      <c r="E1368" s="51" t="s">
        <v>1882</v>
      </c>
      <c r="F1368" s="66" t="s">
        <v>3567</v>
      </c>
      <c r="G1368" s="51" t="s">
        <v>4407</v>
      </c>
      <c r="H1368" s="58" t="s">
        <v>3229</v>
      </c>
      <c r="I1368" s="66"/>
      <c r="M1368" s="52"/>
      <c r="N1368" s="153"/>
      <c r="R1368" s="52"/>
      <c r="S1368" s="153"/>
    </row>
    <row r="1369" spans="2:19" ht="19.5" customHeight="1">
      <c r="B1369" s="44">
        <f t="shared" si="52"/>
        <v>1363</v>
      </c>
      <c r="C1369" s="75"/>
      <c r="D1369" s="45"/>
      <c r="E1369" s="51" t="s">
        <v>1883</v>
      </c>
      <c r="F1369" s="66" t="s">
        <v>3567</v>
      </c>
      <c r="G1369" s="48" t="s">
        <v>3159</v>
      </c>
      <c r="H1369" s="59" t="s">
        <v>3203</v>
      </c>
      <c r="I1369" s="66"/>
      <c r="M1369" s="52"/>
      <c r="N1369" s="153"/>
      <c r="R1369" s="52"/>
      <c r="S1369" s="153"/>
    </row>
    <row r="1370" spans="2:19" ht="19.5" customHeight="1">
      <c r="B1370" s="44">
        <f t="shared" si="52"/>
        <v>1364</v>
      </c>
      <c r="C1370" s="75">
        <v>4</v>
      </c>
      <c r="D1370" s="69" t="s">
        <v>4440</v>
      </c>
      <c r="E1370" s="46" t="s">
        <v>709</v>
      </c>
      <c r="F1370" s="66" t="s">
        <v>3567</v>
      </c>
      <c r="G1370" s="51" t="s">
        <v>4487</v>
      </c>
      <c r="H1370" s="58" t="s">
        <v>4486</v>
      </c>
      <c r="I1370" s="66"/>
      <c r="M1370" s="52"/>
      <c r="N1370" s="153"/>
      <c r="R1370" s="52"/>
      <c r="S1370" s="153"/>
    </row>
    <row r="1371" spans="2:19" ht="19.5" customHeight="1">
      <c r="B1371" s="44">
        <f t="shared" si="52"/>
        <v>1365</v>
      </c>
      <c r="C1371" s="75"/>
      <c r="D1371" s="45"/>
      <c r="E1371" s="51" t="s">
        <v>1884</v>
      </c>
      <c r="F1371" s="66" t="s">
        <v>3567</v>
      </c>
      <c r="G1371" s="48" t="s">
        <v>28</v>
      </c>
      <c r="H1371" s="59" t="s">
        <v>3209</v>
      </c>
      <c r="I1371" s="66"/>
      <c r="M1371" s="52"/>
      <c r="N1371" s="153"/>
      <c r="R1371" s="52"/>
      <c r="S1371" s="153"/>
    </row>
    <row r="1372" spans="2:19" ht="19.5" customHeight="1">
      <c r="B1372" s="44">
        <f t="shared" si="52"/>
        <v>1366</v>
      </c>
      <c r="C1372" s="75">
        <v>1</v>
      </c>
      <c r="D1372" s="69" t="s">
        <v>3807</v>
      </c>
      <c r="E1372" s="46" t="s">
        <v>57</v>
      </c>
      <c r="F1372" s="66" t="s">
        <v>3568</v>
      </c>
      <c r="G1372" s="48" t="s">
        <v>57</v>
      </c>
      <c r="H1372" s="56" t="s">
        <v>3262</v>
      </c>
      <c r="I1372" s="66"/>
      <c r="M1372" s="52"/>
      <c r="N1372" s="153"/>
      <c r="R1372" s="52"/>
      <c r="S1372" s="153"/>
    </row>
    <row r="1373" spans="2:19" ht="19.5" customHeight="1">
      <c r="B1373" s="44">
        <f t="shared" si="52"/>
        <v>1367</v>
      </c>
      <c r="C1373" s="75"/>
      <c r="D1373" s="45"/>
      <c r="E1373" s="51" t="s">
        <v>1885</v>
      </c>
      <c r="F1373" s="66" t="s">
        <v>3568</v>
      </c>
      <c r="G1373" s="48" t="s">
        <v>62</v>
      </c>
      <c r="H1373" s="59" t="s">
        <v>3200</v>
      </c>
      <c r="I1373" s="66"/>
      <c r="M1373" s="52"/>
      <c r="N1373" s="153"/>
      <c r="R1373" s="52"/>
      <c r="S1373" s="153"/>
    </row>
    <row r="1374" spans="2:19" ht="19.5" customHeight="1">
      <c r="B1374" s="44">
        <f t="shared" si="52"/>
        <v>1368</v>
      </c>
      <c r="C1374" s="75"/>
      <c r="D1374" s="45"/>
      <c r="E1374" s="51" t="s">
        <v>1886</v>
      </c>
      <c r="F1374" s="66" t="s">
        <v>3568</v>
      </c>
      <c r="G1374" s="48" t="s">
        <v>3207</v>
      </c>
      <c r="H1374" s="59" t="s">
        <v>3208</v>
      </c>
      <c r="I1374" s="66"/>
      <c r="M1374" s="52"/>
      <c r="N1374" s="153"/>
      <c r="R1374" s="52"/>
      <c r="S1374" s="153"/>
    </row>
    <row r="1375" spans="2:19" ht="19.5" customHeight="1">
      <c r="B1375" s="44">
        <f t="shared" si="52"/>
        <v>1369</v>
      </c>
      <c r="C1375" s="75"/>
      <c r="D1375" s="45"/>
      <c r="E1375" s="51" t="s">
        <v>1887</v>
      </c>
      <c r="F1375" s="66" t="s">
        <v>3568</v>
      </c>
      <c r="G1375" s="48" t="s">
        <v>3160</v>
      </c>
      <c r="H1375" s="59" t="s">
        <v>3204</v>
      </c>
      <c r="I1375" s="66"/>
      <c r="M1375" s="52"/>
      <c r="N1375" s="153"/>
      <c r="R1375" s="52"/>
      <c r="S1375" s="153"/>
    </row>
    <row r="1376" spans="2:19" ht="19.5" customHeight="1">
      <c r="B1376" s="44">
        <f t="shared" si="52"/>
        <v>1370</v>
      </c>
      <c r="C1376" s="75">
        <v>5</v>
      </c>
      <c r="D1376" s="69" t="s">
        <v>4654</v>
      </c>
      <c r="E1376" s="46" t="s">
        <v>881</v>
      </c>
      <c r="F1376" s="66" t="s">
        <v>3568</v>
      </c>
      <c r="G1376" s="48" t="s">
        <v>57</v>
      </c>
      <c r="H1376" s="56" t="s">
        <v>3262</v>
      </c>
      <c r="I1376" s="66"/>
      <c r="M1376" s="52"/>
      <c r="N1376" s="153"/>
      <c r="R1376" s="52"/>
      <c r="S1376" s="153"/>
    </row>
    <row r="1377" spans="2:19" ht="19.5" customHeight="1">
      <c r="B1377" s="44">
        <f t="shared" si="52"/>
        <v>1371</v>
      </c>
      <c r="C1377" s="75"/>
      <c r="D1377" s="45"/>
      <c r="E1377" s="51" t="s">
        <v>1888</v>
      </c>
      <c r="F1377" s="66" t="s">
        <v>3569</v>
      </c>
      <c r="G1377" s="48" t="s">
        <v>3159</v>
      </c>
      <c r="H1377" s="59" t="s">
        <v>3203</v>
      </c>
      <c r="I1377" s="66"/>
      <c r="M1377" s="52"/>
      <c r="N1377" s="153"/>
      <c r="R1377" s="52"/>
      <c r="S1377" s="153"/>
    </row>
    <row r="1378" spans="2:19" ht="19.5" customHeight="1">
      <c r="B1378" s="44">
        <f t="shared" si="52"/>
        <v>1372</v>
      </c>
      <c r="C1378" s="75"/>
      <c r="D1378" s="45"/>
      <c r="E1378" s="51" t="s">
        <v>1889</v>
      </c>
      <c r="F1378" s="66" t="s">
        <v>3569</v>
      </c>
      <c r="G1378" s="60" t="s">
        <v>963</v>
      </c>
      <c r="H1378" s="58" t="s">
        <v>3287</v>
      </c>
      <c r="I1378" s="66"/>
      <c r="M1378" s="52"/>
      <c r="N1378" s="153"/>
      <c r="R1378" s="52"/>
      <c r="S1378" s="153"/>
    </row>
    <row r="1379" spans="2:19" ht="19.5" customHeight="1">
      <c r="B1379" s="44">
        <f t="shared" si="52"/>
        <v>1373</v>
      </c>
      <c r="C1379" s="75">
        <v>2</v>
      </c>
      <c r="D1379" s="69" t="s">
        <v>3970</v>
      </c>
      <c r="E1379" s="46" t="s">
        <v>368</v>
      </c>
      <c r="F1379" s="66" t="s">
        <v>3570</v>
      </c>
      <c r="G1379" s="48" t="s">
        <v>3160</v>
      </c>
      <c r="H1379" s="59" t="s">
        <v>3204</v>
      </c>
      <c r="I1379" s="66"/>
      <c r="M1379" s="52"/>
      <c r="N1379" s="153"/>
      <c r="R1379" s="52"/>
      <c r="S1379" s="153"/>
    </row>
    <row r="1380" spans="2:19" ht="19.5" customHeight="1">
      <c r="B1380" s="44">
        <f t="shared" si="52"/>
        <v>1374</v>
      </c>
      <c r="C1380" s="75">
        <v>3</v>
      </c>
      <c r="D1380" s="69" t="s">
        <v>4156</v>
      </c>
      <c r="E1380" s="46" t="s">
        <v>513</v>
      </c>
      <c r="F1380" s="66" t="s">
        <v>3571</v>
      </c>
      <c r="G1380" s="60" t="s">
        <v>75</v>
      </c>
      <c r="H1380" s="58" t="s">
        <v>3302</v>
      </c>
      <c r="I1380" s="66"/>
      <c r="M1380" s="52"/>
      <c r="N1380" s="153"/>
      <c r="R1380" s="52"/>
      <c r="S1380" s="153"/>
    </row>
    <row r="1381" spans="2:19" ht="19.5" customHeight="1">
      <c r="B1381" s="44">
        <f t="shared" si="52"/>
        <v>1375</v>
      </c>
      <c r="C1381" s="75"/>
      <c r="D1381" s="45"/>
      <c r="E1381" s="51" t="s">
        <v>1890</v>
      </c>
      <c r="F1381" s="66" t="s">
        <v>3571</v>
      </c>
      <c r="G1381" s="48" t="s">
        <v>36</v>
      </c>
      <c r="H1381" s="59" t="s">
        <v>3198</v>
      </c>
      <c r="I1381" s="66"/>
      <c r="M1381" s="52"/>
      <c r="N1381" s="153"/>
      <c r="R1381" s="52"/>
      <c r="S1381" s="153"/>
    </row>
    <row r="1382" spans="2:19" ht="19.5" customHeight="1">
      <c r="B1382" s="44">
        <f t="shared" si="52"/>
        <v>1376</v>
      </c>
      <c r="C1382" s="75">
        <v>1</v>
      </c>
      <c r="D1382" s="69" t="s">
        <v>3808</v>
      </c>
      <c r="E1382" s="46" t="s">
        <v>58</v>
      </c>
      <c r="F1382" s="66" t="s">
        <v>3572</v>
      </c>
      <c r="G1382" s="60" t="s">
        <v>3352</v>
      </c>
      <c r="H1382" s="58" t="s">
        <v>3351</v>
      </c>
      <c r="I1382" s="66"/>
      <c r="M1382" s="52"/>
      <c r="N1382" s="153"/>
      <c r="R1382" s="52"/>
      <c r="S1382" s="153"/>
    </row>
    <row r="1383" spans="2:19" ht="19.5" customHeight="1">
      <c r="B1383" s="44">
        <f t="shared" si="52"/>
        <v>1377</v>
      </c>
      <c r="C1383" s="75">
        <v>4</v>
      </c>
      <c r="D1383" s="69" t="s">
        <v>4441</v>
      </c>
      <c r="E1383" s="46" t="s">
        <v>710</v>
      </c>
      <c r="F1383" s="66" t="s">
        <v>3572</v>
      </c>
      <c r="G1383" s="48" t="s">
        <v>40</v>
      </c>
      <c r="H1383" s="58" t="s">
        <v>3193</v>
      </c>
      <c r="I1383" s="66"/>
      <c r="M1383" s="52"/>
      <c r="N1383" s="153"/>
      <c r="R1383" s="52"/>
      <c r="S1383" s="153"/>
    </row>
    <row r="1384" spans="2:19" ht="19.5" customHeight="1">
      <c r="B1384" s="44">
        <f t="shared" si="52"/>
        <v>1378</v>
      </c>
      <c r="C1384" s="75">
        <v>1</v>
      </c>
      <c r="D1384" s="69" t="s">
        <v>3809</v>
      </c>
      <c r="E1384" s="46" t="s">
        <v>59</v>
      </c>
      <c r="F1384" s="66" t="s">
        <v>3572</v>
      </c>
      <c r="G1384" s="48" t="s">
        <v>59</v>
      </c>
      <c r="H1384" s="56" t="s">
        <v>3263</v>
      </c>
      <c r="I1384" s="66"/>
      <c r="M1384" s="52"/>
      <c r="N1384" s="153"/>
      <c r="R1384" s="52"/>
      <c r="S1384" s="153"/>
    </row>
    <row r="1385" spans="2:19" ht="19.5" customHeight="1">
      <c r="B1385" s="44">
        <f t="shared" si="52"/>
        <v>1379</v>
      </c>
      <c r="C1385" s="75">
        <v>4</v>
      </c>
      <c r="D1385" s="69" t="s">
        <v>4442</v>
      </c>
      <c r="E1385" s="46" t="s">
        <v>711</v>
      </c>
      <c r="F1385" s="66" t="s">
        <v>3572</v>
      </c>
      <c r="G1385" s="48" t="s">
        <v>3167</v>
      </c>
      <c r="H1385" s="56" t="s">
        <v>3215</v>
      </c>
      <c r="I1385" s="66"/>
      <c r="M1385" s="52"/>
      <c r="N1385" s="153"/>
      <c r="R1385" s="52"/>
      <c r="S1385" s="153"/>
    </row>
    <row r="1386" spans="2:19" ht="19.5" customHeight="1">
      <c r="B1386" s="44">
        <f t="shared" si="52"/>
        <v>1380</v>
      </c>
      <c r="C1386" s="75">
        <v>6</v>
      </c>
      <c r="D1386" s="69" t="s">
        <v>4397</v>
      </c>
      <c r="E1386" s="46" t="s">
        <v>1045</v>
      </c>
      <c r="F1386" s="66" t="s">
        <v>3572</v>
      </c>
      <c r="G1386" s="48" t="s">
        <v>3179</v>
      </c>
      <c r="H1386" s="58" t="s">
        <v>3189</v>
      </c>
      <c r="I1386" s="66"/>
      <c r="M1386" s="52"/>
      <c r="N1386" s="153"/>
      <c r="R1386" s="52"/>
      <c r="S1386" s="153"/>
    </row>
    <row r="1387" spans="2:19" ht="19.5" customHeight="1">
      <c r="B1387" s="44">
        <f t="shared" si="52"/>
        <v>1381</v>
      </c>
      <c r="C1387" s="75">
        <v>6</v>
      </c>
      <c r="D1387" s="69" t="s">
        <v>4398</v>
      </c>
      <c r="E1387" s="46" t="s">
        <v>1046</v>
      </c>
      <c r="F1387" s="66" t="s">
        <v>3572</v>
      </c>
      <c r="G1387" s="48" t="s">
        <v>350</v>
      </c>
      <c r="H1387" s="58" t="s">
        <v>3186</v>
      </c>
      <c r="I1387" s="66"/>
      <c r="M1387" s="52"/>
      <c r="N1387" s="153"/>
      <c r="R1387" s="52"/>
      <c r="S1387" s="153"/>
    </row>
    <row r="1388" spans="2:19" ht="19.5" customHeight="1">
      <c r="B1388" s="44">
        <f t="shared" si="52"/>
        <v>1382</v>
      </c>
      <c r="C1388" s="75"/>
      <c r="D1388" s="45"/>
      <c r="E1388" s="51" t="s">
        <v>1891</v>
      </c>
      <c r="F1388" s="66" t="s">
        <v>3572</v>
      </c>
      <c r="G1388" s="48" t="s">
        <v>3183</v>
      </c>
      <c r="H1388" s="58" t="s">
        <v>3185</v>
      </c>
      <c r="I1388" s="66"/>
      <c r="M1388" s="52"/>
      <c r="N1388" s="153"/>
      <c r="R1388" s="52"/>
      <c r="S1388" s="153"/>
    </row>
    <row r="1389" spans="2:19" ht="19.5" customHeight="1">
      <c r="B1389" s="44">
        <f t="shared" si="52"/>
        <v>1383</v>
      </c>
      <c r="C1389" s="75">
        <v>3</v>
      </c>
      <c r="D1389" s="69" t="s">
        <v>4157</v>
      </c>
      <c r="E1389" s="46" t="s">
        <v>514</v>
      </c>
      <c r="F1389" s="66" t="s">
        <v>3572</v>
      </c>
      <c r="G1389" s="48" t="s">
        <v>3167</v>
      </c>
      <c r="H1389" s="56" t="s">
        <v>3215</v>
      </c>
      <c r="I1389" s="66"/>
      <c r="M1389" s="52"/>
      <c r="N1389" s="153"/>
      <c r="R1389" s="52"/>
      <c r="S1389" s="153"/>
    </row>
    <row r="1390" spans="2:19" ht="19.5" customHeight="1">
      <c r="B1390" s="44">
        <f t="shared" si="52"/>
        <v>1384</v>
      </c>
      <c r="C1390" s="75">
        <v>2</v>
      </c>
      <c r="D1390" s="69" t="s">
        <v>3971</v>
      </c>
      <c r="E1390" s="46" t="s">
        <v>189</v>
      </c>
      <c r="F1390" s="66" t="s">
        <v>3572</v>
      </c>
      <c r="G1390" s="48" t="s">
        <v>65</v>
      </c>
      <c r="H1390" s="58" t="s">
        <v>3187</v>
      </c>
      <c r="I1390" s="66"/>
      <c r="M1390" s="52"/>
      <c r="N1390" s="153"/>
      <c r="R1390" s="52"/>
      <c r="S1390" s="153"/>
    </row>
    <row r="1391" spans="2:19" ht="19.5" customHeight="1">
      <c r="B1391" s="44">
        <f t="shared" si="52"/>
        <v>1385</v>
      </c>
      <c r="C1391" s="75">
        <v>3</v>
      </c>
      <c r="D1391" s="69" t="s">
        <v>4158</v>
      </c>
      <c r="E1391" s="46" t="s">
        <v>515</v>
      </c>
      <c r="F1391" s="66" t="s">
        <v>3572</v>
      </c>
      <c r="G1391" s="48" t="s">
        <v>72</v>
      </c>
      <c r="H1391" s="58" t="s">
        <v>3191</v>
      </c>
      <c r="I1391" s="66"/>
      <c r="M1391" s="52"/>
      <c r="N1391" s="153"/>
      <c r="R1391" s="52"/>
      <c r="S1391" s="153"/>
    </row>
    <row r="1392" spans="2:19" ht="19.5" customHeight="1">
      <c r="B1392" s="44">
        <f t="shared" si="52"/>
        <v>1386</v>
      </c>
      <c r="C1392" s="75"/>
      <c r="D1392" s="45"/>
      <c r="E1392" s="51" t="s">
        <v>1892</v>
      </c>
      <c r="F1392" s="66" t="s">
        <v>3572</v>
      </c>
      <c r="G1392" s="48" t="s">
        <v>592</v>
      </c>
      <c r="H1392" s="59" t="s">
        <v>3194</v>
      </c>
      <c r="I1392" s="66"/>
      <c r="M1392" s="52"/>
      <c r="N1392" s="153"/>
      <c r="R1392" s="52"/>
      <c r="S1392" s="153"/>
    </row>
    <row r="1393" spans="2:19" ht="19.5" customHeight="1">
      <c r="B1393" s="44">
        <f t="shared" si="52"/>
        <v>1387</v>
      </c>
      <c r="C1393" s="75"/>
      <c r="D1393" s="45"/>
      <c r="E1393" s="51" t="s">
        <v>1893</v>
      </c>
      <c r="F1393" s="66" t="s">
        <v>3572</v>
      </c>
      <c r="G1393" s="60" t="s">
        <v>2816</v>
      </c>
      <c r="H1393" s="58" t="s">
        <v>3734</v>
      </c>
      <c r="I1393" s="66"/>
      <c r="M1393" s="52"/>
      <c r="N1393" s="153"/>
      <c r="R1393" s="52"/>
      <c r="S1393" s="153"/>
    </row>
    <row r="1394" spans="2:19" ht="19.5" customHeight="1">
      <c r="B1394" s="44">
        <f t="shared" si="52"/>
        <v>1388</v>
      </c>
      <c r="C1394" s="75"/>
      <c r="D1394" s="45"/>
      <c r="E1394" s="51" t="s">
        <v>1894</v>
      </c>
      <c r="F1394" s="66" t="s">
        <v>3572</v>
      </c>
      <c r="G1394" s="47" t="s">
        <v>15</v>
      </c>
      <c r="H1394" s="56" t="s">
        <v>3227</v>
      </c>
      <c r="I1394" s="66"/>
      <c r="M1394" s="52"/>
      <c r="N1394" s="153"/>
      <c r="R1394" s="52"/>
      <c r="S1394" s="153"/>
    </row>
    <row r="1395" spans="2:19" ht="19.5" customHeight="1">
      <c r="B1395" s="44">
        <f t="shared" si="52"/>
        <v>1389</v>
      </c>
      <c r="C1395" s="75"/>
      <c r="D1395" s="45"/>
      <c r="E1395" s="51" t="s">
        <v>1895</v>
      </c>
      <c r="F1395" s="66" t="s">
        <v>3572</v>
      </c>
      <c r="G1395" s="48" t="s">
        <v>388</v>
      </c>
      <c r="H1395" s="56" t="s">
        <v>3231</v>
      </c>
      <c r="I1395" s="66"/>
      <c r="M1395" s="52"/>
      <c r="N1395" s="153"/>
      <c r="R1395" s="52"/>
      <c r="S1395" s="153"/>
    </row>
    <row r="1396" spans="2:19" ht="19.5" customHeight="1">
      <c r="B1396" s="44">
        <f t="shared" si="52"/>
        <v>1390</v>
      </c>
      <c r="C1396" s="75">
        <v>6</v>
      </c>
      <c r="D1396" s="69" t="s">
        <v>4375</v>
      </c>
      <c r="E1396" s="46" t="s">
        <v>1047</v>
      </c>
      <c r="F1396" s="66" t="s">
        <v>3573</v>
      </c>
      <c r="G1396" s="48" t="s">
        <v>3160</v>
      </c>
      <c r="H1396" s="59" t="s">
        <v>3204</v>
      </c>
      <c r="I1396" s="66"/>
      <c r="M1396" s="52"/>
      <c r="N1396" s="153"/>
      <c r="R1396" s="52"/>
      <c r="S1396" s="153"/>
    </row>
    <row r="1397" spans="2:19" ht="19.5" customHeight="1">
      <c r="B1397" s="44">
        <f t="shared" si="52"/>
        <v>1391</v>
      </c>
      <c r="C1397" s="75">
        <v>5</v>
      </c>
      <c r="D1397" s="69" t="s">
        <v>4655</v>
      </c>
      <c r="E1397" s="46" t="s">
        <v>882</v>
      </c>
      <c r="F1397" s="66" t="s">
        <v>3573</v>
      </c>
      <c r="G1397" s="48" t="s">
        <v>9</v>
      </c>
      <c r="H1397" s="56" t="s">
        <v>3258</v>
      </c>
      <c r="I1397" s="66"/>
      <c r="M1397" s="52"/>
      <c r="N1397" s="153"/>
      <c r="R1397" s="52"/>
      <c r="S1397" s="153"/>
    </row>
    <row r="1398" spans="2:19" ht="19.5" customHeight="1">
      <c r="B1398" s="44">
        <f t="shared" si="52"/>
        <v>1392</v>
      </c>
      <c r="C1398" s="75">
        <v>3</v>
      </c>
      <c r="D1398" s="69" t="s">
        <v>4159</v>
      </c>
      <c r="E1398" s="46" t="s">
        <v>516</v>
      </c>
      <c r="F1398" s="66" t="s">
        <v>3574</v>
      </c>
      <c r="G1398" s="48" t="s">
        <v>0</v>
      </c>
      <c r="H1398" s="59" t="s">
        <v>3210</v>
      </c>
      <c r="I1398" s="66"/>
      <c r="M1398" s="52"/>
      <c r="N1398" s="153"/>
      <c r="R1398" s="52"/>
      <c r="S1398" s="153"/>
    </row>
    <row r="1399" spans="2:19" ht="19.5" customHeight="1">
      <c r="B1399" s="44">
        <f t="shared" si="52"/>
        <v>1393</v>
      </c>
      <c r="C1399" s="75"/>
      <c r="D1399" s="45"/>
      <c r="E1399" s="51" t="s">
        <v>1896</v>
      </c>
      <c r="F1399" s="66" t="s">
        <v>3574</v>
      </c>
      <c r="G1399" s="48" t="s">
        <v>108</v>
      </c>
      <c r="H1399" s="59" t="s">
        <v>3212</v>
      </c>
      <c r="I1399" s="66"/>
      <c r="M1399" s="52"/>
      <c r="N1399" s="153"/>
      <c r="R1399" s="52"/>
      <c r="S1399" s="153"/>
    </row>
    <row r="1400" spans="2:19" ht="19.5" customHeight="1">
      <c r="B1400" s="44">
        <f t="shared" si="52"/>
        <v>1394</v>
      </c>
      <c r="C1400" s="75">
        <v>6</v>
      </c>
      <c r="D1400" s="69" t="s">
        <v>4793</v>
      </c>
      <c r="E1400" s="46" t="s">
        <v>190</v>
      </c>
      <c r="F1400" s="66" t="s">
        <v>3574</v>
      </c>
      <c r="G1400" s="60" t="s">
        <v>3364</v>
      </c>
      <c r="H1400" s="58" t="s">
        <v>3363</v>
      </c>
      <c r="I1400" s="66"/>
      <c r="M1400" s="52"/>
      <c r="N1400" s="153"/>
      <c r="R1400" s="52"/>
      <c r="S1400" s="153"/>
    </row>
    <row r="1401" spans="2:19" ht="19.5" customHeight="1">
      <c r="B1401" s="44">
        <f t="shared" si="52"/>
        <v>1395</v>
      </c>
      <c r="C1401" s="75">
        <v>4</v>
      </c>
      <c r="D1401" s="69" t="s">
        <v>4443</v>
      </c>
      <c r="E1401" s="46" t="s">
        <v>712</v>
      </c>
      <c r="F1401" s="66" t="s">
        <v>3574</v>
      </c>
      <c r="G1401" s="60" t="s">
        <v>3290</v>
      </c>
      <c r="H1401" s="58" t="s">
        <v>3289</v>
      </c>
      <c r="I1401" s="66"/>
      <c r="M1401" s="52"/>
      <c r="N1401" s="153"/>
      <c r="R1401" s="52"/>
      <c r="S1401" s="153"/>
    </row>
    <row r="1402" spans="2:19" ht="19.5" customHeight="1">
      <c r="B1402" s="44">
        <f t="shared" si="52"/>
        <v>1396</v>
      </c>
      <c r="C1402" s="75">
        <v>1</v>
      </c>
      <c r="D1402" s="69" t="s">
        <v>3810</v>
      </c>
      <c r="E1402" s="46" t="s">
        <v>60</v>
      </c>
      <c r="F1402" s="66" t="s">
        <v>3574</v>
      </c>
      <c r="G1402" s="48" t="s">
        <v>62</v>
      </c>
      <c r="H1402" s="59" t="s">
        <v>3200</v>
      </c>
      <c r="I1402" s="66"/>
      <c r="M1402" s="52"/>
      <c r="N1402" s="153"/>
      <c r="R1402" s="52"/>
      <c r="S1402" s="153"/>
    </row>
    <row r="1403" spans="2:19" ht="19.5" customHeight="1">
      <c r="B1403" s="44">
        <f t="shared" si="52"/>
        <v>1397</v>
      </c>
      <c r="C1403" s="75">
        <v>2</v>
      </c>
      <c r="D1403" s="69" t="s">
        <v>3972</v>
      </c>
      <c r="E1403" s="46" t="s">
        <v>369</v>
      </c>
      <c r="F1403" s="66" t="s">
        <v>3574</v>
      </c>
      <c r="G1403" s="60" t="s">
        <v>369</v>
      </c>
      <c r="H1403" s="58" t="s">
        <v>3844</v>
      </c>
      <c r="I1403" s="66"/>
      <c r="M1403" s="52"/>
      <c r="N1403" s="153"/>
      <c r="R1403" s="52"/>
      <c r="S1403" s="153"/>
    </row>
    <row r="1404" spans="2:19" ht="19.5" customHeight="1">
      <c r="B1404" s="44">
        <f t="shared" si="52"/>
        <v>1398</v>
      </c>
      <c r="C1404" s="75"/>
      <c r="D1404" s="45"/>
      <c r="E1404" s="51" t="s">
        <v>1897</v>
      </c>
      <c r="F1404" s="66" t="s">
        <v>3574</v>
      </c>
      <c r="G1404" s="48" t="s">
        <v>3183</v>
      </c>
      <c r="H1404" s="58" t="s">
        <v>3185</v>
      </c>
      <c r="I1404" s="66"/>
      <c r="M1404" s="52"/>
      <c r="N1404" s="153"/>
      <c r="R1404" s="52"/>
      <c r="S1404" s="153"/>
    </row>
    <row r="1405" spans="2:19" ht="19.5" customHeight="1">
      <c r="B1405" s="44">
        <f t="shared" si="52"/>
        <v>1399</v>
      </c>
      <c r="C1405" s="75">
        <v>3</v>
      </c>
      <c r="D1405" s="69" t="s">
        <v>4160</v>
      </c>
      <c r="E1405" s="46" t="s">
        <v>517</v>
      </c>
      <c r="F1405" s="66" t="s">
        <v>3574</v>
      </c>
      <c r="G1405" s="60" t="s">
        <v>1450</v>
      </c>
      <c r="H1405" s="58" t="s">
        <v>3311</v>
      </c>
      <c r="I1405" s="66"/>
      <c r="M1405" s="52"/>
      <c r="N1405" s="153"/>
      <c r="R1405" s="52"/>
      <c r="S1405" s="153"/>
    </row>
    <row r="1406" spans="2:19" ht="19.5" customHeight="1">
      <c r="B1406" s="44">
        <f t="shared" si="52"/>
        <v>1400</v>
      </c>
      <c r="C1406" s="75">
        <v>5</v>
      </c>
      <c r="D1406" s="69" t="s">
        <v>4353</v>
      </c>
      <c r="E1406" s="46" t="s">
        <v>883</v>
      </c>
      <c r="F1406" s="66" t="s">
        <v>3574</v>
      </c>
      <c r="G1406" s="48" t="s">
        <v>108</v>
      </c>
      <c r="H1406" s="59" t="s">
        <v>3212</v>
      </c>
      <c r="I1406" s="66"/>
      <c r="M1406" s="52"/>
      <c r="N1406" s="153"/>
      <c r="R1406" s="52"/>
      <c r="S1406" s="153"/>
    </row>
    <row r="1407" spans="2:19" ht="19.5" customHeight="1">
      <c r="B1407" s="44">
        <f t="shared" si="52"/>
        <v>1401</v>
      </c>
      <c r="C1407" s="75"/>
      <c r="D1407" s="45"/>
      <c r="E1407" s="51" t="s">
        <v>1898</v>
      </c>
      <c r="F1407" s="66" t="s">
        <v>3574</v>
      </c>
      <c r="G1407" s="47" t="s">
        <v>3178</v>
      </c>
      <c r="H1407" s="56" t="s">
        <v>3226</v>
      </c>
      <c r="I1407" s="66"/>
      <c r="M1407" s="52"/>
      <c r="N1407" s="153"/>
      <c r="R1407" s="52"/>
      <c r="S1407" s="153"/>
    </row>
    <row r="1408" spans="2:19" ht="19.5" customHeight="1">
      <c r="B1408" s="44">
        <f t="shared" si="52"/>
        <v>1402</v>
      </c>
      <c r="C1408" s="75"/>
      <c r="D1408" s="45"/>
      <c r="E1408" s="51" t="s">
        <v>1899</v>
      </c>
      <c r="F1408" s="66" t="s">
        <v>3574</v>
      </c>
      <c r="G1408" s="60" t="s">
        <v>75</v>
      </c>
      <c r="H1408" s="58" t="s">
        <v>3302</v>
      </c>
      <c r="I1408" s="66"/>
      <c r="M1408" s="52"/>
      <c r="N1408" s="153"/>
      <c r="R1408" s="52"/>
      <c r="S1408" s="153"/>
    </row>
    <row r="1409" spans="2:19" ht="19.5" customHeight="1">
      <c r="B1409" s="44">
        <f t="shared" si="52"/>
        <v>1403</v>
      </c>
      <c r="C1409" s="75"/>
      <c r="D1409" s="45"/>
      <c r="E1409" s="51" t="s">
        <v>1900</v>
      </c>
      <c r="F1409" s="66" t="s">
        <v>3574</v>
      </c>
      <c r="G1409" s="47" t="s">
        <v>15</v>
      </c>
      <c r="H1409" s="56" t="s">
        <v>3227</v>
      </c>
      <c r="I1409" s="66"/>
      <c r="M1409" s="52"/>
      <c r="N1409" s="153"/>
      <c r="R1409" s="52"/>
      <c r="S1409" s="153"/>
    </row>
    <row r="1410" spans="2:19" ht="19.5" customHeight="1">
      <c r="B1410" s="44">
        <f t="shared" si="52"/>
        <v>1404</v>
      </c>
      <c r="C1410" s="75">
        <v>6</v>
      </c>
      <c r="D1410" s="69" t="s">
        <v>4794</v>
      </c>
      <c r="E1410" s="46" t="s">
        <v>1048</v>
      </c>
      <c r="F1410" s="66" t="s">
        <v>3574</v>
      </c>
      <c r="G1410" s="60" t="s">
        <v>1202</v>
      </c>
      <c r="H1410" s="58" t="s">
        <v>3288</v>
      </c>
      <c r="I1410" s="66"/>
      <c r="M1410" s="52"/>
      <c r="N1410" s="153"/>
      <c r="R1410" s="52"/>
      <c r="S1410" s="153"/>
    </row>
    <row r="1411" spans="2:19" ht="19.5" customHeight="1">
      <c r="B1411" s="44">
        <f t="shared" si="52"/>
        <v>1405</v>
      </c>
      <c r="C1411" s="75">
        <v>2</v>
      </c>
      <c r="D1411" s="69" t="s">
        <v>3973</v>
      </c>
      <c r="E1411" s="46" t="s">
        <v>278</v>
      </c>
      <c r="F1411" s="66" t="s">
        <v>3574</v>
      </c>
      <c r="G1411" s="60" t="s">
        <v>278</v>
      </c>
      <c r="H1411" s="58" t="s">
        <v>3354</v>
      </c>
      <c r="I1411" s="66"/>
      <c r="M1411" s="52"/>
      <c r="N1411" s="153"/>
      <c r="R1411" s="52"/>
      <c r="S1411" s="153"/>
    </row>
    <row r="1412" spans="2:19" ht="19.5" customHeight="1">
      <c r="B1412" s="44">
        <f t="shared" si="52"/>
        <v>1406</v>
      </c>
      <c r="C1412" s="75">
        <v>2</v>
      </c>
      <c r="D1412" s="69" t="s">
        <v>3974</v>
      </c>
      <c r="E1412" s="46" t="s">
        <v>370</v>
      </c>
      <c r="F1412" s="66" t="s">
        <v>3574</v>
      </c>
      <c r="G1412" s="48" t="s">
        <v>17</v>
      </c>
      <c r="H1412" s="59" t="s">
        <v>3201</v>
      </c>
      <c r="I1412" s="66"/>
      <c r="M1412" s="52"/>
      <c r="N1412" s="153"/>
      <c r="R1412" s="52"/>
      <c r="S1412" s="153"/>
    </row>
    <row r="1413" spans="2:19" ht="19.5" customHeight="1">
      <c r="B1413" s="44">
        <f t="shared" si="52"/>
        <v>1407</v>
      </c>
      <c r="C1413" s="75"/>
      <c r="D1413" s="45"/>
      <c r="E1413" s="51" t="s">
        <v>1901</v>
      </c>
      <c r="F1413" s="66" t="s">
        <v>3574</v>
      </c>
      <c r="G1413" s="48" t="s">
        <v>9</v>
      </c>
      <c r="H1413" s="56" t="s">
        <v>3258</v>
      </c>
      <c r="I1413" s="66"/>
      <c r="M1413" s="52"/>
      <c r="N1413" s="153"/>
      <c r="R1413" s="52"/>
      <c r="S1413" s="153"/>
    </row>
    <row r="1414" spans="2:19" ht="19.5" customHeight="1">
      <c r="B1414" s="44">
        <f t="shared" si="52"/>
        <v>1408</v>
      </c>
      <c r="C1414" s="75"/>
      <c r="D1414" s="45"/>
      <c r="E1414" s="51" t="s">
        <v>1902</v>
      </c>
      <c r="F1414" s="66" t="s">
        <v>3574</v>
      </c>
      <c r="G1414" s="60" t="s">
        <v>3314</v>
      </c>
      <c r="H1414" s="58" t="s">
        <v>3233</v>
      </c>
      <c r="I1414" s="66"/>
      <c r="M1414" s="52"/>
      <c r="N1414" s="153"/>
      <c r="R1414" s="52"/>
      <c r="S1414" s="153"/>
    </row>
    <row r="1415" spans="2:19" ht="19.5" customHeight="1">
      <c r="B1415" s="44">
        <f t="shared" ref="B1415:B1478" si="53">ROW()-6</f>
        <v>1409</v>
      </c>
      <c r="C1415" s="75">
        <v>6</v>
      </c>
      <c r="D1415" s="69" t="s">
        <v>4795</v>
      </c>
      <c r="E1415" s="46" t="s">
        <v>1049</v>
      </c>
      <c r="F1415" s="66" t="s">
        <v>3574</v>
      </c>
      <c r="G1415" s="48" t="s">
        <v>17</v>
      </c>
      <c r="H1415" s="59" t="s">
        <v>3201</v>
      </c>
      <c r="I1415" s="66"/>
      <c r="M1415" s="52"/>
      <c r="N1415" s="153"/>
      <c r="R1415" s="52"/>
      <c r="S1415" s="153"/>
    </row>
    <row r="1416" spans="2:19" ht="19.5" customHeight="1">
      <c r="B1416" s="44">
        <f t="shared" si="53"/>
        <v>1410</v>
      </c>
      <c r="C1416" s="75"/>
      <c r="D1416" s="45"/>
      <c r="E1416" s="51" t="s">
        <v>1903</v>
      </c>
      <c r="F1416" s="66" t="s">
        <v>3574</v>
      </c>
      <c r="G1416" s="60" t="s">
        <v>3336</v>
      </c>
      <c r="H1416" s="58" t="s">
        <v>3335</v>
      </c>
      <c r="I1416" s="66"/>
      <c r="M1416" s="52"/>
      <c r="N1416" s="153"/>
      <c r="R1416" s="52"/>
      <c r="S1416" s="153"/>
    </row>
    <row r="1417" spans="2:19" ht="19.5" customHeight="1">
      <c r="B1417" s="44">
        <f t="shared" si="53"/>
        <v>1411</v>
      </c>
      <c r="C1417" s="75"/>
      <c r="D1417" s="45"/>
      <c r="E1417" s="51" t="s">
        <v>1904</v>
      </c>
      <c r="F1417" s="66" t="s">
        <v>3574</v>
      </c>
      <c r="G1417" s="48" t="s">
        <v>3168</v>
      </c>
      <c r="H1417" s="56" t="s">
        <v>3228</v>
      </c>
      <c r="I1417" s="66"/>
      <c r="M1417" s="52"/>
      <c r="N1417" s="153"/>
      <c r="R1417" s="52"/>
      <c r="S1417" s="153"/>
    </row>
    <row r="1418" spans="2:19" ht="19.5" customHeight="1">
      <c r="B1418" s="44">
        <f t="shared" si="53"/>
        <v>1412</v>
      </c>
      <c r="C1418" s="75"/>
      <c r="D1418" s="45"/>
      <c r="E1418" s="51" t="s">
        <v>1905</v>
      </c>
      <c r="F1418" s="66" t="s">
        <v>3574</v>
      </c>
      <c r="G1418" s="48" t="s">
        <v>21</v>
      </c>
      <c r="H1418" s="58" t="s">
        <v>3184</v>
      </c>
      <c r="I1418" s="66"/>
      <c r="M1418" s="52"/>
      <c r="N1418" s="153"/>
      <c r="R1418" s="52"/>
      <c r="S1418" s="153"/>
    </row>
    <row r="1419" spans="2:19" ht="19.5" customHeight="1">
      <c r="B1419" s="44">
        <f t="shared" si="53"/>
        <v>1413</v>
      </c>
      <c r="C1419" s="75">
        <v>6</v>
      </c>
      <c r="D1419" s="69" t="s">
        <v>4796</v>
      </c>
      <c r="E1419" s="46" t="s">
        <v>1050</v>
      </c>
      <c r="F1419" s="66" t="s">
        <v>3574</v>
      </c>
      <c r="G1419" s="48" t="s">
        <v>3167</v>
      </c>
      <c r="H1419" s="56" t="s">
        <v>3215</v>
      </c>
      <c r="I1419" s="66"/>
      <c r="M1419" s="52"/>
      <c r="N1419" s="153"/>
      <c r="R1419" s="52"/>
      <c r="S1419" s="153"/>
    </row>
    <row r="1420" spans="2:19" ht="19.5" customHeight="1">
      <c r="B1420" s="44">
        <f t="shared" si="53"/>
        <v>1414</v>
      </c>
      <c r="C1420" s="75"/>
      <c r="D1420" s="45"/>
      <c r="E1420" s="51" t="s">
        <v>1906</v>
      </c>
      <c r="F1420" s="66" t="s">
        <v>3574</v>
      </c>
      <c r="G1420" s="48" t="s">
        <v>3167</v>
      </c>
      <c r="H1420" s="56" t="s">
        <v>3215</v>
      </c>
      <c r="I1420" s="66"/>
      <c r="M1420" s="52"/>
      <c r="N1420" s="153"/>
      <c r="R1420" s="52"/>
      <c r="S1420" s="153"/>
    </row>
    <row r="1421" spans="2:19" ht="19.5" customHeight="1">
      <c r="B1421" s="44">
        <f t="shared" si="53"/>
        <v>1415</v>
      </c>
      <c r="C1421" s="75">
        <v>3</v>
      </c>
      <c r="D1421" s="69" t="s">
        <v>4161</v>
      </c>
      <c r="E1421" s="46" t="s">
        <v>518</v>
      </c>
      <c r="F1421" s="66" t="s">
        <v>3574</v>
      </c>
      <c r="G1421" s="48" t="s">
        <v>1204</v>
      </c>
      <c r="H1421" s="56" t="s">
        <v>3225</v>
      </c>
      <c r="I1421" s="66"/>
      <c r="M1421" s="52"/>
      <c r="N1421" s="153"/>
      <c r="R1421" s="52"/>
      <c r="S1421" s="153"/>
    </row>
    <row r="1422" spans="2:19" ht="19.5" customHeight="1">
      <c r="B1422" s="44">
        <f t="shared" si="53"/>
        <v>1416</v>
      </c>
      <c r="C1422" s="75"/>
      <c r="D1422" s="45"/>
      <c r="E1422" s="51" t="s">
        <v>1907</v>
      </c>
      <c r="F1422" s="66" t="s">
        <v>3574</v>
      </c>
      <c r="G1422" s="60" t="s">
        <v>30</v>
      </c>
      <c r="H1422" s="58" t="s">
        <v>3735</v>
      </c>
      <c r="I1422" s="66"/>
      <c r="M1422" s="52"/>
      <c r="N1422" s="153"/>
      <c r="R1422" s="52"/>
      <c r="S1422" s="153"/>
    </row>
    <row r="1423" spans="2:19" ht="19.5" customHeight="1">
      <c r="B1423" s="44">
        <f t="shared" si="53"/>
        <v>1417</v>
      </c>
      <c r="C1423" s="75"/>
      <c r="D1423" s="45"/>
      <c r="E1423" s="51" t="s">
        <v>1908</v>
      </c>
      <c r="F1423" s="66" t="s">
        <v>3574</v>
      </c>
      <c r="G1423" s="48" t="s">
        <v>350</v>
      </c>
      <c r="H1423" s="58" t="s">
        <v>3186</v>
      </c>
      <c r="I1423" s="66"/>
      <c r="M1423" s="52"/>
      <c r="N1423" s="153"/>
      <c r="R1423" s="52"/>
      <c r="S1423" s="153"/>
    </row>
    <row r="1424" spans="2:19" ht="19.5" customHeight="1">
      <c r="B1424" s="44">
        <f t="shared" si="53"/>
        <v>1418</v>
      </c>
      <c r="C1424" s="75">
        <v>2</v>
      </c>
      <c r="D1424" s="69" t="s">
        <v>3975</v>
      </c>
      <c r="E1424" s="46" t="s">
        <v>371</v>
      </c>
      <c r="F1424" s="66" t="s">
        <v>3575</v>
      </c>
      <c r="G1424" s="60" t="s">
        <v>75</v>
      </c>
      <c r="H1424" s="58" t="s">
        <v>3302</v>
      </c>
      <c r="I1424" s="66"/>
      <c r="M1424" s="52"/>
      <c r="N1424" s="153"/>
      <c r="R1424" s="52"/>
      <c r="S1424" s="153"/>
    </row>
    <row r="1425" spans="2:19" ht="19.5" customHeight="1">
      <c r="B1425" s="44">
        <f t="shared" si="53"/>
        <v>1419</v>
      </c>
      <c r="C1425" s="75"/>
      <c r="D1425" s="45"/>
      <c r="E1425" s="51" t="s">
        <v>279</v>
      </c>
      <c r="F1425" s="66" t="s">
        <v>3575</v>
      </c>
      <c r="G1425" s="48" t="s">
        <v>77</v>
      </c>
      <c r="H1425" s="56" t="s">
        <v>3255</v>
      </c>
      <c r="I1425" s="66"/>
      <c r="M1425" s="52"/>
      <c r="N1425" s="153"/>
      <c r="R1425" s="52"/>
      <c r="S1425" s="153"/>
    </row>
    <row r="1426" spans="2:19" ht="19.5" customHeight="1">
      <c r="B1426" s="44">
        <f t="shared" si="53"/>
        <v>1420</v>
      </c>
      <c r="C1426" s="75"/>
      <c r="D1426" s="45"/>
      <c r="E1426" s="51" t="s">
        <v>1909</v>
      </c>
      <c r="F1426" s="66" t="s">
        <v>3575</v>
      </c>
      <c r="G1426" s="48" t="s">
        <v>3183</v>
      </c>
      <c r="H1426" s="58" t="s">
        <v>3185</v>
      </c>
      <c r="I1426" s="66"/>
      <c r="M1426" s="52"/>
      <c r="N1426" s="153"/>
      <c r="R1426" s="52"/>
      <c r="S1426" s="153"/>
    </row>
    <row r="1427" spans="2:19" ht="19.5" customHeight="1">
      <c r="B1427" s="44">
        <f t="shared" si="53"/>
        <v>1421</v>
      </c>
      <c r="C1427" s="75"/>
      <c r="D1427" s="45"/>
      <c r="E1427" s="51" t="s">
        <v>280</v>
      </c>
      <c r="F1427" s="66" t="s">
        <v>3576</v>
      </c>
      <c r="G1427" s="48" t="s">
        <v>3167</v>
      </c>
      <c r="H1427" s="56" t="s">
        <v>3215</v>
      </c>
      <c r="I1427" s="66"/>
      <c r="M1427" s="52"/>
      <c r="N1427" s="153"/>
      <c r="R1427" s="52"/>
      <c r="S1427" s="153"/>
    </row>
    <row r="1428" spans="2:19" ht="19.5" customHeight="1">
      <c r="B1428" s="44">
        <f t="shared" si="53"/>
        <v>1422</v>
      </c>
      <c r="C1428" s="75"/>
      <c r="D1428" s="45"/>
      <c r="E1428" s="51" t="s">
        <v>1910</v>
      </c>
      <c r="F1428" s="66" t="s">
        <v>3576</v>
      </c>
      <c r="G1428" s="48" t="s">
        <v>3240</v>
      </c>
      <c r="H1428" s="56" t="s">
        <v>3241</v>
      </c>
      <c r="I1428" s="66"/>
      <c r="M1428" s="52"/>
      <c r="N1428" s="153"/>
      <c r="R1428" s="52"/>
      <c r="S1428" s="153"/>
    </row>
    <row r="1429" spans="2:19" ht="19.5" customHeight="1">
      <c r="B1429" s="44">
        <f t="shared" si="53"/>
        <v>1423</v>
      </c>
      <c r="C1429" s="75"/>
      <c r="D1429" s="45"/>
      <c r="E1429" s="51" t="s">
        <v>1911</v>
      </c>
      <c r="F1429" s="66" t="s">
        <v>3576</v>
      </c>
      <c r="G1429" s="48" t="s">
        <v>17</v>
      </c>
      <c r="H1429" s="59" t="s">
        <v>3201</v>
      </c>
      <c r="I1429" s="66"/>
      <c r="M1429" s="52"/>
      <c r="N1429" s="153"/>
      <c r="R1429" s="52"/>
      <c r="S1429" s="153"/>
    </row>
    <row r="1430" spans="2:19" ht="19.5" customHeight="1">
      <c r="B1430" s="44">
        <f t="shared" si="53"/>
        <v>1424</v>
      </c>
      <c r="C1430" s="75"/>
      <c r="D1430" s="45"/>
      <c r="E1430" s="51" t="s">
        <v>1912</v>
      </c>
      <c r="F1430" s="66" t="s">
        <v>3576</v>
      </c>
      <c r="G1430" s="48" t="s">
        <v>3285</v>
      </c>
      <c r="H1430" s="58" t="s">
        <v>3214</v>
      </c>
      <c r="I1430" s="66"/>
      <c r="M1430" s="52"/>
      <c r="N1430" s="153"/>
      <c r="R1430" s="52"/>
      <c r="S1430" s="153"/>
    </row>
    <row r="1431" spans="2:19" ht="19.5" customHeight="1">
      <c r="B1431" s="44">
        <f t="shared" si="53"/>
        <v>1425</v>
      </c>
      <c r="C1431" s="75">
        <v>6</v>
      </c>
      <c r="D1431" s="69" t="s">
        <v>4797</v>
      </c>
      <c r="E1431" s="46" t="s">
        <v>1051</v>
      </c>
      <c r="F1431" s="66" t="s">
        <v>3576</v>
      </c>
      <c r="G1431" s="48" t="s">
        <v>9</v>
      </c>
      <c r="H1431" s="56" t="s">
        <v>3258</v>
      </c>
      <c r="I1431" s="66"/>
      <c r="M1431" s="52"/>
      <c r="N1431" s="153"/>
      <c r="R1431" s="52"/>
      <c r="S1431" s="153"/>
    </row>
    <row r="1432" spans="2:19" ht="19.5" customHeight="1">
      <c r="B1432" s="44">
        <f t="shared" si="53"/>
        <v>1426</v>
      </c>
      <c r="C1432" s="75"/>
      <c r="D1432" s="45"/>
      <c r="E1432" s="51" t="s">
        <v>1913</v>
      </c>
      <c r="F1432" s="66" t="s">
        <v>3576</v>
      </c>
      <c r="G1432" s="47" t="s">
        <v>15</v>
      </c>
      <c r="H1432" s="56" t="s">
        <v>3227</v>
      </c>
      <c r="I1432" s="66"/>
      <c r="M1432" s="52"/>
      <c r="N1432" s="153"/>
      <c r="R1432" s="52"/>
      <c r="S1432" s="153"/>
    </row>
    <row r="1433" spans="2:19" ht="19.5" customHeight="1">
      <c r="B1433" s="44">
        <f t="shared" si="53"/>
        <v>1427</v>
      </c>
      <c r="C1433" s="75">
        <v>3</v>
      </c>
      <c r="D1433" s="69" t="s">
        <v>4039</v>
      </c>
      <c r="E1433" s="46" t="s">
        <v>281</v>
      </c>
      <c r="F1433" s="66" t="s">
        <v>3577</v>
      </c>
      <c r="G1433" s="48" t="s">
        <v>3207</v>
      </c>
      <c r="H1433" s="59" t="s">
        <v>3208</v>
      </c>
      <c r="I1433" s="66"/>
      <c r="M1433" s="52"/>
      <c r="N1433" s="153"/>
      <c r="R1433" s="52"/>
      <c r="S1433" s="153"/>
    </row>
    <row r="1434" spans="2:19" ht="19.5" customHeight="1">
      <c r="B1434" s="44">
        <f t="shared" si="53"/>
        <v>1428</v>
      </c>
      <c r="C1434" s="75"/>
      <c r="D1434" s="45"/>
      <c r="E1434" s="51" t="s">
        <v>1914</v>
      </c>
      <c r="F1434" s="66" t="s">
        <v>3577</v>
      </c>
      <c r="G1434" s="48" t="s">
        <v>72</v>
      </c>
      <c r="H1434" s="58" t="s">
        <v>3191</v>
      </c>
      <c r="I1434" s="66"/>
      <c r="M1434" s="52"/>
      <c r="N1434" s="153"/>
      <c r="R1434" s="52"/>
      <c r="S1434" s="153"/>
    </row>
    <row r="1435" spans="2:19" ht="19.5" customHeight="1">
      <c r="B1435" s="44">
        <f t="shared" si="53"/>
        <v>1429</v>
      </c>
      <c r="C1435" s="75"/>
      <c r="D1435" s="45"/>
      <c r="E1435" s="51" t="s">
        <v>1915</v>
      </c>
      <c r="F1435" s="66" t="s">
        <v>3577</v>
      </c>
      <c r="G1435" s="48" t="s">
        <v>63</v>
      </c>
      <c r="H1435" s="58" t="s">
        <v>3188</v>
      </c>
      <c r="I1435" s="66"/>
      <c r="M1435" s="52"/>
      <c r="N1435" s="153"/>
      <c r="R1435" s="52"/>
      <c r="S1435" s="153"/>
    </row>
    <row r="1436" spans="2:19" ht="19.5" customHeight="1">
      <c r="B1436" s="44">
        <f t="shared" si="53"/>
        <v>1430</v>
      </c>
      <c r="C1436" s="75">
        <v>2</v>
      </c>
      <c r="D1436" s="69" t="s">
        <v>3976</v>
      </c>
      <c r="E1436" s="46" t="s">
        <v>372</v>
      </c>
      <c r="F1436" s="66" t="s">
        <v>3578</v>
      </c>
      <c r="G1436" s="48" t="s">
        <v>3207</v>
      </c>
      <c r="H1436" s="59" t="s">
        <v>3208</v>
      </c>
      <c r="I1436" s="66"/>
      <c r="M1436" s="52"/>
      <c r="N1436" s="153"/>
      <c r="R1436" s="52"/>
      <c r="S1436" s="153"/>
    </row>
    <row r="1437" spans="2:19" ht="19.5" customHeight="1">
      <c r="B1437" s="44">
        <f t="shared" si="53"/>
        <v>1431</v>
      </c>
      <c r="C1437" s="75">
        <v>6</v>
      </c>
      <c r="D1437" s="69" t="s">
        <v>4798</v>
      </c>
      <c r="E1437" s="46" t="s">
        <v>1052</v>
      </c>
      <c r="F1437" s="66" t="s">
        <v>3578</v>
      </c>
      <c r="G1437" s="51" t="s">
        <v>4407</v>
      </c>
      <c r="H1437" s="58" t="s">
        <v>3229</v>
      </c>
      <c r="I1437" s="66"/>
      <c r="M1437" s="52"/>
      <c r="N1437" s="153"/>
      <c r="R1437" s="52"/>
      <c r="S1437" s="153"/>
    </row>
    <row r="1438" spans="2:19" ht="19.5" customHeight="1">
      <c r="B1438" s="44">
        <f t="shared" si="53"/>
        <v>1432</v>
      </c>
      <c r="C1438" s="75"/>
      <c r="D1438" s="45"/>
      <c r="E1438" s="51" t="s">
        <v>1916</v>
      </c>
      <c r="F1438" s="66" t="s">
        <v>3579</v>
      </c>
      <c r="G1438" s="48" t="s">
        <v>63</v>
      </c>
      <c r="H1438" s="58" t="s">
        <v>3188</v>
      </c>
      <c r="I1438" s="66"/>
      <c r="M1438" s="52"/>
      <c r="N1438" s="153"/>
      <c r="R1438" s="52"/>
      <c r="S1438" s="153"/>
    </row>
    <row r="1439" spans="2:19" ht="19.5" customHeight="1">
      <c r="B1439" s="44">
        <f t="shared" si="53"/>
        <v>1433</v>
      </c>
      <c r="C1439" s="75"/>
      <c r="D1439" s="45"/>
      <c r="E1439" s="51" t="s">
        <v>1917</v>
      </c>
      <c r="F1439" s="66" t="s">
        <v>3580</v>
      </c>
      <c r="G1439" s="48" t="s">
        <v>3167</v>
      </c>
      <c r="H1439" s="56" t="s">
        <v>3215</v>
      </c>
      <c r="I1439" s="66"/>
      <c r="M1439" s="52"/>
      <c r="N1439" s="153"/>
      <c r="R1439" s="52"/>
      <c r="S1439" s="153"/>
    </row>
    <row r="1440" spans="2:19" ht="19.5" customHeight="1">
      <c r="B1440" s="44">
        <f t="shared" si="53"/>
        <v>1434</v>
      </c>
      <c r="C1440" s="75"/>
      <c r="D1440" s="45"/>
      <c r="E1440" s="51" t="s">
        <v>1918</v>
      </c>
      <c r="F1440" s="66" t="s">
        <v>3581</v>
      </c>
      <c r="G1440" s="48" t="s">
        <v>63</v>
      </c>
      <c r="H1440" s="58" t="s">
        <v>3188</v>
      </c>
      <c r="I1440" s="66"/>
      <c r="M1440" s="52"/>
      <c r="N1440" s="153"/>
      <c r="R1440" s="52"/>
      <c r="S1440" s="153"/>
    </row>
    <row r="1441" spans="2:19" ht="19.5" customHeight="1">
      <c r="B1441" s="44">
        <f t="shared" si="53"/>
        <v>1435</v>
      </c>
      <c r="C1441" s="75"/>
      <c r="D1441" s="45"/>
      <c r="E1441" s="51" t="s">
        <v>2280</v>
      </c>
      <c r="F1441" s="66" t="s">
        <v>3582</v>
      </c>
      <c r="G1441" s="51" t="s">
        <v>4530</v>
      </c>
      <c r="H1441" s="58" t="s">
        <v>4529</v>
      </c>
      <c r="I1441" s="66"/>
      <c r="M1441" s="52"/>
      <c r="N1441" s="153"/>
      <c r="R1441" s="52"/>
      <c r="S1441" s="153"/>
    </row>
    <row r="1442" spans="2:19" ht="19.5" customHeight="1">
      <c r="B1442" s="44">
        <f t="shared" si="53"/>
        <v>1436</v>
      </c>
      <c r="C1442" s="75"/>
      <c r="D1442" s="45"/>
      <c r="E1442" s="51" t="s">
        <v>1919</v>
      </c>
      <c r="F1442" s="66" t="s">
        <v>3583</v>
      </c>
      <c r="G1442" s="60" t="s">
        <v>278</v>
      </c>
      <c r="H1442" s="58" t="s">
        <v>3354</v>
      </c>
      <c r="I1442" s="66"/>
      <c r="M1442" s="52"/>
      <c r="N1442" s="153"/>
      <c r="R1442" s="52"/>
      <c r="S1442" s="153"/>
    </row>
    <row r="1443" spans="2:19" ht="19.5" customHeight="1">
      <c r="B1443" s="44">
        <f t="shared" si="53"/>
        <v>1437</v>
      </c>
      <c r="C1443" s="75">
        <v>4</v>
      </c>
      <c r="D1443" s="69" t="s">
        <v>4444</v>
      </c>
      <c r="E1443" s="46" t="s">
        <v>713</v>
      </c>
      <c r="F1443" s="66" t="s">
        <v>3584</v>
      </c>
      <c r="G1443" s="48" t="s">
        <v>40</v>
      </c>
      <c r="H1443" s="58" t="s">
        <v>3193</v>
      </c>
      <c r="I1443" s="66"/>
      <c r="M1443" s="52"/>
      <c r="N1443" s="153"/>
      <c r="R1443" s="52"/>
      <c r="S1443" s="153"/>
    </row>
    <row r="1444" spans="2:19" ht="19.5" customHeight="1">
      <c r="B1444" s="44">
        <f t="shared" si="53"/>
        <v>1438</v>
      </c>
      <c r="C1444" s="75"/>
      <c r="D1444" s="45"/>
      <c r="E1444" s="51" t="s">
        <v>1920</v>
      </c>
      <c r="F1444" s="66" t="s">
        <v>3584</v>
      </c>
      <c r="G1444" s="48" t="s">
        <v>21</v>
      </c>
      <c r="H1444" s="58" t="s">
        <v>3184</v>
      </c>
      <c r="I1444" s="66"/>
      <c r="M1444" s="52"/>
      <c r="N1444" s="153"/>
      <c r="R1444" s="52"/>
      <c r="S1444" s="153"/>
    </row>
    <row r="1445" spans="2:19" ht="19.5" customHeight="1">
      <c r="B1445" s="44">
        <f t="shared" si="53"/>
        <v>1439</v>
      </c>
      <c r="C1445" s="75"/>
      <c r="D1445" s="45"/>
      <c r="E1445" s="51" t="s">
        <v>1921</v>
      </c>
      <c r="F1445" s="66" t="s">
        <v>3584</v>
      </c>
      <c r="G1445" s="60" t="s">
        <v>3357</v>
      </c>
      <c r="H1445" s="58" t="s">
        <v>3236</v>
      </c>
      <c r="I1445" s="66"/>
      <c r="M1445" s="52"/>
      <c r="N1445" s="153"/>
      <c r="R1445" s="52"/>
      <c r="S1445" s="153"/>
    </row>
    <row r="1446" spans="2:19" ht="19.5" customHeight="1">
      <c r="B1446" s="44">
        <f t="shared" si="53"/>
        <v>1440</v>
      </c>
      <c r="C1446" s="75">
        <v>2</v>
      </c>
      <c r="D1446" s="69" t="s">
        <v>3977</v>
      </c>
      <c r="E1446" s="46" t="s">
        <v>373</v>
      </c>
      <c r="F1446" s="66" t="s">
        <v>3584</v>
      </c>
      <c r="G1446" s="48" t="s">
        <v>108</v>
      </c>
      <c r="H1446" s="59" t="s">
        <v>3212</v>
      </c>
      <c r="I1446" s="66"/>
      <c r="M1446" s="52"/>
      <c r="N1446" s="153"/>
      <c r="R1446" s="52"/>
      <c r="S1446" s="153"/>
    </row>
    <row r="1447" spans="2:19" ht="19.5" customHeight="1">
      <c r="B1447" s="44">
        <f t="shared" si="53"/>
        <v>1441</v>
      </c>
      <c r="C1447" s="75">
        <v>3</v>
      </c>
      <c r="D1447" s="69" t="s">
        <v>4162</v>
      </c>
      <c r="E1447" s="46" t="s">
        <v>519</v>
      </c>
      <c r="F1447" s="66" t="s">
        <v>3584</v>
      </c>
      <c r="G1447" s="48" t="s">
        <v>3179</v>
      </c>
      <c r="H1447" s="58" t="s">
        <v>3189</v>
      </c>
      <c r="I1447" s="66"/>
      <c r="M1447" s="52"/>
      <c r="N1447" s="153"/>
      <c r="R1447" s="52"/>
      <c r="S1447" s="153"/>
    </row>
    <row r="1448" spans="2:19" ht="19.5" customHeight="1">
      <c r="B1448" s="44">
        <f t="shared" si="53"/>
        <v>1442</v>
      </c>
      <c r="C1448" s="75">
        <v>4</v>
      </c>
      <c r="D1448" s="69" t="s">
        <v>4445</v>
      </c>
      <c r="E1448" s="46" t="s">
        <v>714</v>
      </c>
      <c r="F1448" s="66" t="s">
        <v>3584</v>
      </c>
      <c r="G1448" s="60" t="s">
        <v>3364</v>
      </c>
      <c r="H1448" s="58" t="s">
        <v>3363</v>
      </c>
      <c r="I1448" s="66"/>
      <c r="M1448" s="52"/>
      <c r="N1448" s="153"/>
      <c r="R1448" s="52"/>
      <c r="S1448" s="153"/>
    </row>
    <row r="1449" spans="2:19" ht="19.5" customHeight="1">
      <c r="B1449" s="44">
        <f t="shared" si="53"/>
        <v>1443</v>
      </c>
      <c r="C1449" s="75"/>
      <c r="D1449" s="45"/>
      <c r="E1449" s="51" t="s">
        <v>1922</v>
      </c>
      <c r="F1449" s="66" t="s">
        <v>3584</v>
      </c>
      <c r="G1449" s="48" t="s">
        <v>3183</v>
      </c>
      <c r="H1449" s="58" t="s">
        <v>3185</v>
      </c>
      <c r="I1449" s="66"/>
      <c r="M1449" s="52"/>
      <c r="N1449" s="153"/>
      <c r="R1449" s="52"/>
      <c r="S1449" s="153"/>
    </row>
    <row r="1450" spans="2:19" ht="19.5" customHeight="1">
      <c r="B1450" s="44">
        <f t="shared" si="53"/>
        <v>1444</v>
      </c>
      <c r="C1450" s="75"/>
      <c r="D1450" s="45"/>
      <c r="E1450" s="51" t="s">
        <v>1923</v>
      </c>
      <c r="F1450" s="66" t="s">
        <v>3584</v>
      </c>
      <c r="G1450" s="60" t="s">
        <v>3282</v>
      </c>
      <c r="H1450" s="58" t="s">
        <v>3280</v>
      </c>
      <c r="I1450" s="66"/>
      <c r="M1450" s="52"/>
      <c r="N1450" s="153"/>
      <c r="R1450" s="52"/>
      <c r="S1450" s="153"/>
    </row>
    <row r="1451" spans="2:19" ht="19.5" customHeight="1">
      <c r="B1451" s="44">
        <f t="shared" si="53"/>
        <v>1445</v>
      </c>
      <c r="C1451" s="75"/>
      <c r="D1451" s="45"/>
      <c r="E1451" s="51" t="s">
        <v>282</v>
      </c>
      <c r="F1451" s="66" t="s">
        <v>3584</v>
      </c>
      <c r="G1451" s="60" t="s">
        <v>3341</v>
      </c>
      <c r="H1451" s="58" t="s">
        <v>3340</v>
      </c>
      <c r="I1451" s="66"/>
      <c r="M1451" s="52"/>
      <c r="N1451" s="153"/>
      <c r="R1451" s="52"/>
      <c r="S1451" s="153"/>
    </row>
    <row r="1452" spans="2:19" ht="19.5" customHeight="1">
      <c r="B1452" s="44">
        <f t="shared" si="53"/>
        <v>1446</v>
      </c>
      <c r="C1452" s="75"/>
      <c r="D1452" s="45"/>
      <c r="E1452" s="51" t="s">
        <v>1924</v>
      </c>
      <c r="F1452" s="66" t="s">
        <v>3584</v>
      </c>
      <c r="G1452" s="48" t="s">
        <v>9</v>
      </c>
      <c r="H1452" s="56" t="s">
        <v>3258</v>
      </c>
      <c r="I1452" s="66"/>
      <c r="M1452" s="52"/>
      <c r="N1452" s="153"/>
      <c r="R1452" s="52"/>
      <c r="S1452" s="153"/>
    </row>
    <row r="1453" spans="2:19" ht="19.5" customHeight="1">
      <c r="B1453" s="44">
        <f t="shared" si="53"/>
        <v>1447</v>
      </c>
      <c r="C1453" s="75"/>
      <c r="D1453" s="45"/>
      <c r="E1453" s="51" t="s">
        <v>1206</v>
      </c>
      <c r="F1453" s="66" t="s">
        <v>3584</v>
      </c>
      <c r="G1453" s="60" t="s">
        <v>1450</v>
      </c>
      <c r="H1453" s="58" t="s">
        <v>3311</v>
      </c>
      <c r="I1453" s="66"/>
      <c r="M1453" s="52"/>
      <c r="N1453" s="153"/>
      <c r="R1453" s="52"/>
      <c r="S1453" s="153"/>
    </row>
    <row r="1454" spans="2:19" ht="19.5" customHeight="1">
      <c r="B1454" s="44">
        <f t="shared" si="53"/>
        <v>1448</v>
      </c>
      <c r="C1454" s="75"/>
      <c r="D1454" s="45"/>
      <c r="E1454" s="51" t="s">
        <v>1925</v>
      </c>
      <c r="F1454" s="66" t="s">
        <v>3584</v>
      </c>
      <c r="G1454" s="48" t="s">
        <v>1204</v>
      </c>
      <c r="H1454" s="56" t="s">
        <v>3225</v>
      </c>
      <c r="I1454" s="66"/>
      <c r="M1454" s="52"/>
      <c r="N1454" s="153"/>
      <c r="R1454" s="52"/>
      <c r="S1454" s="153"/>
    </row>
    <row r="1455" spans="2:19" ht="19.5" customHeight="1">
      <c r="B1455" s="44">
        <f t="shared" si="53"/>
        <v>1449</v>
      </c>
      <c r="C1455" s="75">
        <v>3</v>
      </c>
      <c r="D1455" s="69" t="s">
        <v>4163</v>
      </c>
      <c r="E1455" s="46" t="s">
        <v>283</v>
      </c>
      <c r="F1455" s="66" t="s">
        <v>3584</v>
      </c>
      <c r="G1455" s="60" t="s">
        <v>3364</v>
      </c>
      <c r="H1455" s="58" t="s">
        <v>3363</v>
      </c>
      <c r="I1455" s="66"/>
      <c r="M1455" s="52"/>
      <c r="N1455" s="153"/>
      <c r="R1455" s="52"/>
      <c r="S1455" s="153"/>
    </row>
    <row r="1456" spans="2:19" ht="19.5" customHeight="1">
      <c r="B1456" s="44">
        <f t="shared" si="53"/>
        <v>1450</v>
      </c>
      <c r="C1456" s="75"/>
      <c r="D1456" s="45"/>
      <c r="E1456" s="51" t="s">
        <v>284</v>
      </c>
      <c r="F1456" s="66" t="s">
        <v>3584</v>
      </c>
      <c r="G1456" s="48" t="s">
        <v>3207</v>
      </c>
      <c r="H1456" s="59" t="s">
        <v>3208</v>
      </c>
      <c r="I1456" s="66"/>
      <c r="M1456" s="52"/>
      <c r="N1456" s="153"/>
      <c r="R1456" s="52"/>
      <c r="S1456" s="153"/>
    </row>
    <row r="1457" spans="2:19" ht="19.5" customHeight="1">
      <c r="B1457" s="44">
        <f t="shared" si="53"/>
        <v>1451</v>
      </c>
      <c r="C1457" s="75">
        <v>5</v>
      </c>
      <c r="D1457" s="69" t="s">
        <v>4656</v>
      </c>
      <c r="E1457" s="46" t="s">
        <v>884</v>
      </c>
      <c r="F1457" s="66" t="s">
        <v>3584</v>
      </c>
      <c r="G1457" s="48" t="s">
        <v>40</v>
      </c>
      <c r="H1457" s="58" t="s">
        <v>3193</v>
      </c>
      <c r="I1457" s="66"/>
      <c r="M1457" s="52"/>
      <c r="N1457" s="153"/>
      <c r="R1457" s="52"/>
      <c r="S1457" s="153"/>
    </row>
    <row r="1458" spans="2:19" ht="19.5" customHeight="1">
      <c r="B1458" s="44">
        <f t="shared" si="53"/>
        <v>1452</v>
      </c>
      <c r="C1458" s="75"/>
      <c r="D1458" s="45"/>
      <c r="E1458" s="51" t="s">
        <v>1926</v>
      </c>
      <c r="F1458" s="66" t="s">
        <v>3584</v>
      </c>
      <c r="G1458" s="48" t="s">
        <v>40</v>
      </c>
      <c r="H1458" s="58" t="s">
        <v>3193</v>
      </c>
      <c r="I1458" s="66"/>
      <c r="M1458" s="52"/>
      <c r="N1458" s="153"/>
      <c r="R1458" s="52"/>
      <c r="S1458" s="153"/>
    </row>
    <row r="1459" spans="2:19" ht="19.5" customHeight="1">
      <c r="B1459" s="44">
        <f t="shared" si="53"/>
        <v>1453</v>
      </c>
      <c r="C1459" s="75"/>
      <c r="D1459" s="45"/>
      <c r="E1459" s="51" t="s">
        <v>1927</v>
      </c>
      <c r="F1459" s="66" t="s">
        <v>3584</v>
      </c>
      <c r="G1459" s="48" t="s">
        <v>63</v>
      </c>
      <c r="H1459" s="58" t="s">
        <v>3188</v>
      </c>
      <c r="I1459" s="66"/>
      <c r="M1459" s="52"/>
      <c r="N1459" s="153"/>
      <c r="R1459" s="52"/>
      <c r="S1459" s="153"/>
    </row>
    <row r="1460" spans="2:19" ht="19.5" customHeight="1">
      <c r="B1460" s="44">
        <f t="shared" si="53"/>
        <v>1454</v>
      </c>
      <c r="C1460" s="75">
        <v>5</v>
      </c>
      <c r="D1460" s="69" t="s">
        <v>4657</v>
      </c>
      <c r="E1460" s="46" t="s">
        <v>885</v>
      </c>
      <c r="F1460" s="66" t="s">
        <v>3584</v>
      </c>
      <c r="G1460" s="48" t="s">
        <v>3183</v>
      </c>
      <c r="H1460" s="58" t="s">
        <v>3185</v>
      </c>
      <c r="I1460" s="66"/>
      <c r="M1460" s="52"/>
      <c r="N1460" s="153"/>
      <c r="R1460" s="52"/>
      <c r="S1460" s="153"/>
    </row>
    <row r="1461" spans="2:19" ht="19.5" customHeight="1">
      <c r="B1461" s="44">
        <f t="shared" si="53"/>
        <v>1455</v>
      </c>
      <c r="C1461" s="75">
        <v>5</v>
      </c>
      <c r="D1461" s="69" t="s">
        <v>4658</v>
      </c>
      <c r="E1461" s="46" t="s">
        <v>886</v>
      </c>
      <c r="F1461" s="66" t="s">
        <v>3584</v>
      </c>
      <c r="G1461" s="48" t="s">
        <v>3159</v>
      </c>
      <c r="H1461" s="59" t="s">
        <v>3203</v>
      </c>
      <c r="I1461" s="66"/>
      <c r="M1461" s="52"/>
      <c r="N1461" s="153"/>
      <c r="R1461" s="52"/>
      <c r="S1461" s="153"/>
    </row>
    <row r="1462" spans="2:19" ht="19.5" customHeight="1">
      <c r="B1462" s="44">
        <f t="shared" si="53"/>
        <v>1456</v>
      </c>
      <c r="C1462" s="75"/>
      <c r="D1462" s="45"/>
      <c r="E1462" s="51" t="s">
        <v>1928</v>
      </c>
      <c r="F1462" s="66" t="s">
        <v>3584</v>
      </c>
      <c r="G1462" s="60" t="s">
        <v>1227</v>
      </c>
      <c r="H1462" s="58" t="s">
        <v>3308</v>
      </c>
      <c r="I1462" s="66"/>
      <c r="M1462" s="52"/>
      <c r="N1462" s="153"/>
      <c r="R1462" s="52"/>
      <c r="S1462" s="153"/>
    </row>
    <row r="1463" spans="2:19" ht="19.5" customHeight="1">
      <c r="B1463" s="44">
        <f t="shared" si="53"/>
        <v>1457</v>
      </c>
      <c r="C1463" s="75"/>
      <c r="D1463" s="45"/>
      <c r="E1463" s="51" t="s">
        <v>1929</v>
      </c>
      <c r="F1463" s="66" t="s">
        <v>3584</v>
      </c>
      <c r="G1463" s="48" t="s">
        <v>28</v>
      </c>
      <c r="H1463" s="59" t="s">
        <v>3209</v>
      </c>
      <c r="I1463" s="66"/>
      <c r="M1463" s="52"/>
      <c r="N1463" s="153"/>
      <c r="R1463" s="52"/>
      <c r="S1463" s="153"/>
    </row>
    <row r="1464" spans="2:19" ht="19.5" customHeight="1">
      <c r="B1464" s="44">
        <f t="shared" si="53"/>
        <v>1458</v>
      </c>
      <c r="C1464" s="75"/>
      <c r="D1464" s="45"/>
      <c r="E1464" s="51" t="s">
        <v>1930</v>
      </c>
      <c r="F1464" s="66" t="s">
        <v>3584</v>
      </c>
      <c r="G1464" s="48" t="s">
        <v>1204</v>
      </c>
      <c r="H1464" s="56" t="s">
        <v>3225</v>
      </c>
      <c r="I1464" s="66"/>
      <c r="M1464" s="52"/>
      <c r="N1464" s="153"/>
      <c r="R1464" s="52"/>
      <c r="S1464" s="153"/>
    </row>
    <row r="1465" spans="2:19" ht="19.5" customHeight="1">
      <c r="B1465" s="44">
        <f t="shared" si="53"/>
        <v>1459</v>
      </c>
      <c r="C1465" s="75"/>
      <c r="D1465" s="45"/>
      <c r="E1465" s="51" t="s">
        <v>285</v>
      </c>
      <c r="F1465" s="66" t="s">
        <v>3585</v>
      </c>
      <c r="G1465" s="48" t="s">
        <v>3167</v>
      </c>
      <c r="H1465" s="56" t="s">
        <v>3215</v>
      </c>
      <c r="I1465" s="66"/>
      <c r="M1465" s="52"/>
      <c r="N1465" s="153"/>
      <c r="R1465" s="52"/>
      <c r="S1465" s="153"/>
    </row>
    <row r="1466" spans="2:19" ht="19.5" customHeight="1">
      <c r="B1466" s="44">
        <f t="shared" si="53"/>
        <v>1460</v>
      </c>
      <c r="C1466" s="75">
        <v>4</v>
      </c>
      <c r="D1466" s="69" t="s">
        <v>4243</v>
      </c>
      <c r="E1466" s="46" t="s">
        <v>715</v>
      </c>
      <c r="F1466" s="66" t="s">
        <v>3586</v>
      </c>
      <c r="G1466" s="48" t="s">
        <v>68</v>
      </c>
      <c r="H1466" s="56" t="s">
        <v>3271</v>
      </c>
      <c r="I1466" s="66"/>
      <c r="M1466" s="52"/>
      <c r="N1466" s="153"/>
      <c r="R1466" s="52"/>
      <c r="S1466" s="153"/>
    </row>
    <row r="1467" spans="2:19" ht="19.5" customHeight="1">
      <c r="B1467" s="44">
        <f t="shared" si="53"/>
        <v>1461</v>
      </c>
      <c r="C1467" s="75">
        <v>3</v>
      </c>
      <c r="D1467" s="69" t="s">
        <v>4164</v>
      </c>
      <c r="E1467" s="46" t="s">
        <v>520</v>
      </c>
      <c r="F1467" s="66" t="s">
        <v>3586</v>
      </c>
      <c r="G1467" s="48" t="s">
        <v>57</v>
      </c>
      <c r="H1467" s="56" t="s">
        <v>3262</v>
      </c>
      <c r="I1467" s="66"/>
      <c r="M1467" s="52"/>
      <c r="N1467" s="153"/>
      <c r="R1467" s="52"/>
      <c r="S1467" s="153"/>
    </row>
    <row r="1468" spans="2:19" ht="19.5" customHeight="1">
      <c r="B1468" s="44">
        <f t="shared" si="53"/>
        <v>1462</v>
      </c>
      <c r="C1468" s="75"/>
      <c r="D1468" s="45"/>
      <c r="E1468" s="51" t="s">
        <v>1931</v>
      </c>
      <c r="F1468" s="66" t="s">
        <v>3586</v>
      </c>
      <c r="G1468" s="48" t="s">
        <v>3183</v>
      </c>
      <c r="H1468" s="58" t="s">
        <v>3185</v>
      </c>
      <c r="I1468" s="66"/>
      <c r="M1468" s="52"/>
      <c r="N1468" s="153"/>
      <c r="R1468" s="52"/>
      <c r="S1468" s="153"/>
    </row>
    <row r="1469" spans="2:19" ht="19.5" customHeight="1">
      <c r="B1469" s="44">
        <f t="shared" si="53"/>
        <v>1463</v>
      </c>
      <c r="C1469" s="75"/>
      <c r="D1469" s="45"/>
      <c r="E1469" s="51" t="s">
        <v>1932</v>
      </c>
      <c r="F1469" s="66" t="s">
        <v>3586</v>
      </c>
      <c r="G1469" s="48" t="s">
        <v>3167</v>
      </c>
      <c r="H1469" s="56" t="s">
        <v>3215</v>
      </c>
      <c r="I1469" s="66"/>
      <c r="M1469" s="52"/>
      <c r="N1469" s="153"/>
      <c r="R1469" s="52"/>
      <c r="S1469" s="153"/>
    </row>
    <row r="1470" spans="2:19" ht="19.5" customHeight="1">
      <c r="B1470" s="44">
        <f t="shared" si="53"/>
        <v>1464</v>
      </c>
      <c r="C1470" s="75">
        <v>5</v>
      </c>
      <c r="D1470" s="69" t="s">
        <v>4660</v>
      </c>
      <c r="E1470" s="46" t="s">
        <v>887</v>
      </c>
      <c r="F1470" s="66" t="s">
        <v>3586</v>
      </c>
      <c r="G1470" s="48" t="s">
        <v>3207</v>
      </c>
      <c r="H1470" s="59" t="s">
        <v>3208</v>
      </c>
      <c r="I1470" s="66"/>
      <c r="M1470" s="52"/>
      <c r="N1470" s="153"/>
      <c r="R1470" s="52"/>
      <c r="S1470" s="153"/>
    </row>
    <row r="1471" spans="2:19" ht="19.5" customHeight="1">
      <c r="B1471" s="44">
        <f t="shared" si="53"/>
        <v>1465</v>
      </c>
      <c r="C1471" s="75">
        <v>6</v>
      </c>
      <c r="D1471" s="69" t="s">
        <v>4799</v>
      </c>
      <c r="E1471" s="46" t="s">
        <v>1053</v>
      </c>
      <c r="F1471" s="66" t="s">
        <v>3586</v>
      </c>
      <c r="G1471" s="48" t="s">
        <v>3270</v>
      </c>
      <c r="H1471" s="56" t="s">
        <v>3269</v>
      </c>
      <c r="I1471" s="66"/>
      <c r="M1471" s="52"/>
      <c r="N1471" s="153"/>
      <c r="R1471" s="52"/>
      <c r="S1471" s="153"/>
    </row>
    <row r="1472" spans="2:19" ht="19.5" customHeight="1">
      <c r="B1472" s="44">
        <f t="shared" si="53"/>
        <v>1466</v>
      </c>
      <c r="C1472" s="75"/>
      <c r="D1472" s="45"/>
      <c r="E1472" s="51" t="s">
        <v>1933</v>
      </c>
      <c r="F1472" s="66" t="s">
        <v>3587</v>
      </c>
      <c r="G1472" s="48" t="s">
        <v>3167</v>
      </c>
      <c r="H1472" s="56" t="s">
        <v>3215</v>
      </c>
      <c r="I1472" s="66"/>
      <c r="M1472" s="52"/>
      <c r="N1472" s="153"/>
      <c r="R1472" s="52"/>
      <c r="S1472" s="153"/>
    </row>
    <row r="1473" spans="2:19" ht="19.5" customHeight="1">
      <c r="B1473" s="44">
        <f t="shared" si="53"/>
        <v>1467</v>
      </c>
      <c r="C1473" s="75"/>
      <c r="D1473" s="45"/>
      <c r="E1473" s="51" t="s">
        <v>1934</v>
      </c>
      <c r="F1473" s="66" t="s">
        <v>3588</v>
      </c>
      <c r="G1473" s="48" t="s">
        <v>3207</v>
      </c>
      <c r="H1473" s="59" t="s">
        <v>3208</v>
      </c>
      <c r="I1473" s="66"/>
      <c r="M1473" s="52"/>
      <c r="N1473" s="153"/>
      <c r="R1473" s="52"/>
      <c r="S1473" s="153"/>
    </row>
    <row r="1474" spans="2:19" ht="19.5" customHeight="1">
      <c r="B1474" s="44">
        <f t="shared" si="53"/>
        <v>1468</v>
      </c>
      <c r="C1474" s="75"/>
      <c r="D1474" s="45"/>
      <c r="E1474" s="51" t="s">
        <v>1935</v>
      </c>
      <c r="F1474" s="66" t="s">
        <v>3588</v>
      </c>
      <c r="G1474" s="48" t="s">
        <v>21</v>
      </c>
      <c r="H1474" s="58" t="s">
        <v>3184</v>
      </c>
      <c r="I1474" s="66"/>
      <c r="M1474" s="52"/>
      <c r="N1474" s="153"/>
      <c r="R1474" s="52"/>
      <c r="S1474" s="153"/>
    </row>
    <row r="1475" spans="2:19" ht="19.5" customHeight="1">
      <c r="B1475" s="44">
        <f t="shared" si="53"/>
        <v>1469</v>
      </c>
      <c r="C1475" s="75">
        <v>3</v>
      </c>
      <c r="D1475" s="69" t="s">
        <v>4165</v>
      </c>
      <c r="E1475" s="46" t="s">
        <v>191</v>
      </c>
      <c r="F1475" s="66" t="s">
        <v>3588</v>
      </c>
      <c r="G1475" s="47" t="s">
        <v>15</v>
      </c>
      <c r="H1475" s="56" t="s">
        <v>3227</v>
      </c>
      <c r="I1475" s="66"/>
      <c r="M1475" s="52"/>
      <c r="N1475" s="153"/>
      <c r="R1475" s="52"/>
      <c r="S1475" s="153"/>
    </row>
    <row r="1476" spans="2:19" ht="19.5" customHeight="1">
      <c r="B1476" s="44">
        <f t="shared" si="53"/>
        <v>1470</v>
      </c>
      <c r="C1476" s="75"/>
      <c r="D1476" s="45"/>
      <c r="E1476" s="51" t="s">
        <v>1936</v>
      </c>
      <c r="F1476" s="66" t="s">
        <v>3588</v>
      </c>
      <c r="G1476" s="48" t="s">
        <v>3168</v>
      </c>
      <c r="H1476" s="56" t="s">
        <v>3228</v>
      </c>
      <c r="I1476" s="66"/>
      <c r="M1476" s="52"/>
      <c r="N1476" s="153"/>
      <c r="R1476" s="52"/>
      <c r="S1476" s="153"/>
    </row>
    <row r="1477" spans="2:19" ht="19.5" customHeight="1">
      <c r="B1477" s="44">
        <f t="shared" si="53"/>
        <v>1471</v>
      </c>
      <c r="C1477" s="75"/>
      <c r="D1477" s="45"/>
      <c r="E1477" s="51" t="s">
        <v>1937</v>
      </c>
      <c r="F1477" s="66" t="s">
        <v>3588</v>
      </c>
      <c r="G1477" s="48" t="s">
        <v>3183</v>
      </c>
      <c r="H1477" s="58" t="s">
        <v>3185</v>
      </c>
      <c r="I1477" s="66"/>
      <c r="M1477" s="52"/>
      <c r="N1477" s="153"/>
      <c r="R1477" s="52"/>
      <c r="S1477" s="153"/>
    </row>
    <row r="1478" spans="2:19" ht="19.5" customHeight="1">
      <c r="B1478" s="44">
        <f t="shared" si="53"/>
        <v>1472</v>
      </c>
      <c r="C1478" s="75">
        <v>1</v>
      </c>
      <c r="D1478" s="69" t="s">
        <v>3811</v>
      </c>
      <c r="E1478" s="46" t="s">
        <v>61</v>
      </c>
      <c r="F1478" s="66" t="s">
        <v>3589</v>
      </c>
      <c r="G1478" s="48" t="s">
        <v>55</v>
      </c>
      <c r="H1478" s="56" t="s">
        <v>3243</v>
      </c>
      <c r="I1478" s="66"/>
      <c r="M1478" s="52"/>
      <c r="N1478" s="153"/>
      <c r="R1478" s="52"/>
      <c r="S1478" s="153"/>
    </row>
    <row r="1479" spans="2:19" ht="19.5" customHeight="1">
      <c r="B1479" s="44">
        <f t="shared" ref="B1479:B1542" si="54">ROW()-6</f>
        <v>1473</v>
      </c>
      <c r="C1479" s="75">
        <v>4</v>
      </c>
      <c r="D1479" s="69" t="s">
        <v>4446</v>
      </c>
      <c r="E1479" s="46" t="s">
        <v>716</v>
      </c>
      <c r="F1479" s="66" t="s">
        <v>3589</v>
      </c>
      <c r="G1479" s="60" t="s">
        <v>3339</v>
      </c>
      <c r="H1479" s="58" t="s">
        <v>3338</v>
      </c>
      <c r="I1479" s="66"/>
      <c r="M1479" s="52"/>
      <c r="N1479" s="153"/>
      <c r="R1479" s="52"/>
      <c r="S1479" s="153"/>
    </row>
    <row r="1480" spans="2:19" ht="19.5" customHeight="1">
      <c r="B1480" s="44">
        <f t="shared" si="54"/>
        <v>1474</v>
      </c>
      <c r="C1480" s="75">
        <v>2</v>
      </c>
      <c r="D1480" s="69" t="s">
        <v>3978</v>
      </c>
      <c r="E1480" s="46" t="s">
        <v>374</v>
      </c>
      <c r="F1480" s="66" t="s">
        <v>3589</v>
      </c>
      <c r="G1480" s="60" t="s">
        <v>3364</v>
      </c>
      <c r="H1480" s="58" t="s">
        <v>3363</v>
      </c>
      <c r="I1480" s="66"/>
      <c r="M1480" s="52"/>
      <c r="N1480" s="153"/>
      <c r="R1480" s="52"/>
      <c r="S1480" s="153"/>
    </row>
    <row r="1481" spans="2:19" ht="19.5" customHeight="1">
      <c r="B1481" s="44">
        <f t="shared" si="54"/>
        <v>1475</v>
      </c>
      <c r="C1481" s="75">
        <v>2</v>
      </c>
      <c r="D1481" s="69" t="s">
        <v>3979</v>
      </c>
      <c r="E1481" s="46" t="s">
        <v>192</v>
      </c>
      <c r="F1481" s="66" t="s">
        <v>3589</v>
      </c>
      <c r="G1481" s="48" t="s">
        <v>3153</v>
      </c>
      <c r="H1481" s="59" t="s">
        <v>3199</v>
      </c>
      <c r="I1481" s="66"/>
      <c r="M1481" s="52"/>
      <c r="N1481" s="153"/>
      <c r="R1481" s="52"/>
      <c r="S1481" s="153"/>
    </row>
    <row r="1482" spans="2:19" ht="19.5" customHeight="1">
      <c r="B1482" s="44">
        <f t="shared" si="54"/>
        <v>1476</v>
      </c>
      <c r="C1482" s="75">
        <v>6</v>
      </c>
      <c r="D1482" s="69" t="s">
        <v>4399</v>
      </c>
      <c r="E1482" s="46" t="s">
        <v>1054</v>
      </c>
      <c r="F1482" s="66" t="s">
        <v>3589</v>
      </c>
      <c r="G1482" s="48" t="s">
        <v>3251</v>
      </c>
      <c r="H1482" s="56" t="s">
        <v>3250</v>
      </c>
      <c r="I1482" s="66"/>
      <c r="M1482" s="52"/>
      <c r="N1482" s="153"/>
      <c r="R1482" s="52"/>
      <c r="S1482" s="153"/>
    </row>
    <row r="1483" spans="2:19" ht="19.5" customHeight="1">
      <c r="B1483" s="44">
        <f t="shared" si="54"/>
        <v>1477</v>
      </c>
      <c r="C1483" s="75"/>
      <c r="D1483" s="45"/>
      <c r="E1483" s="51" t="s">
        <v>1938</v>
      </c>
      <c r="F1483" s="66" t="s">
        <v>3589</v>
      </c>
      <c r="G1483" s="48" t="s">
        <v>3167</v>
      </c>
      <c r="H1483" s="56" t="s">
        <v>3215</v>
      </c>
      <c r="I1483" s="66"/>
      <c r="M1483" s="52"/>
      <c r="N1483" s="153"/>
      <c r="R1483" s="52"/>
      <c r="S1483" s="153"/>
    </row>
    <row r="1484" spans="2:19" ht="19.5" customHeight="1">
      <c r="B1484" s="44">
        <f t="shared" si="54"/>
        <v>1478</v>
      </c>
      <c r="C1484" s="75">
        <v>3</v>
      </c>
      <c r="D1484" s="69" t="s">
        <v>4166</v>
      </c>
      <c r="E1484" s="46" t="s">
        <v>521</v>
      </c>
      <c r="F1484" s="66" t="s">
        <v>3589</v>
      </c>
      <c r="G1484" s="60" t="s">
        <v>32</v>
      </c>
      <c r="H1484" s="58" t="s">
        <v>3284</v>
      </c>
      <c r="I1484" s="66"/>
      <c r="M1484" s="52"/>
      <c r="N1484" s="153"/>
      <c r="R1484" s="52"/>
      <c r="S1484" s="153"/>
    </row>
    <row r="1485" spans="2:19" ht="19.5" customHeight="1">
      <c r="B1485" s="44">
        <f t="shared" si="54"/>
        <v>1479</v>
      </c>
      <c r="C1485" s="75"/>
      <c r="D1485" s="45"/>
      <c r="E1485" s="51" t="s">
        <v>1939</v>
      </c>
      <c r="F1485" s="66" t="s">
        <v>3589</v>
      </c>
      <c r="G1485" s="48" t="s">
        <v>63</v>
      </c>
      <c r="H1485" s="58" t="s">
        <v>3188</v>
      </c>
      <c r="I1485" s="66"/>
      <c r="M1485" s="52"/>
      <c r="N1485" s="153"/>
      <c r="R1485" s="52"/>
      <c r="S1485" s="153"/>
    </row>
    <row r="1486" spans="2:19" ht="19.5" customHeight="1">
      <c r="B1486" s="44">
        <f t="shared" si="54"/>
        <v>1480</v>
      </c>
      <c r="C1486" s="75">
        <v>1</v>
      </c>
      <c r="D1486" s="69" t="s">
        <v>3812</v>
      </c>
      <c r="E1486" s="46" t="s">
        <v>62</v>
      </c>
      <c r="F1486" s="66" t="s">
        <v>3590</v>
      </c>
      <c r="G1486" s="48" t="s">
        <v>62</v>
      </c>
      <c r="H1486" s="59" t="s">
        <v>3200</v>
      </c>
      <c r="I1486" s="66"/>
      <c r="M1486" s="52"/>
      <c r="N1486" s="153"/>
      <c r="R1486" s="52"/>
      <c r="S1486" s="153"/>
    </row>
    <row r="1487" spans="2:19" ht="19.5" customHeight="1">
      <c r="B1487" s="44">
        <f t="shared" si="54"/>
        <v>1481</v>
      </c>
      <c r="C1487" s="75">
        <v>4</v>
      </c>
      <c r="D1487" s="69" t="s">
        <v>4447</v>
      </c>
      <c r="E1487" s="46" t="s">
        <v>717</v>
      </c>
      <c r="F1487" s="66" t="s">
        <v>3590</v>
      </c>
      <c r="G1487" s="48" t="s">
        <v>40</v>
      </c>
      <c r="H1487" s="58" t="s">
        <v>3193</v>
      </c>
      <c r="I1487" s="66"/>
      <c r="M1487" s="52"/>
      <c r="N1487" s="153"/>
      <c r="R1487" s="52"/>
      <c r="S1487" s="153"/>
    </row>
    <row r="1488" spans="2:19" ht="19.5" customHeight="1">
      <c r="B1488" s="44">
        <f t="shared" si="54"/>
        <v>1482</v>
      </c>
      <c r="C1488" s="75"/>
      <c r="D1488" s="45"/>
      <c r="E1488" s="51" t="s">
        <v>1940</v>
      </c>
      <c r="F1488" s="66" t="s">
        <v>3590</v>
      </c>
      <c r="G1488" s="48" t="s">
        <v>3246</v>
      </c>
      <c r="H1488" s="56" t="s">
        <v>3245</v>
      </c>
      <c r="I1488" s="66"/>
      <c r="M1488" s="52"/>
      <c r="N1488" s="153"/>
      <c r="R1488" s="52"/>
      <c r="S1488" s="153"/>
    </row>
    <row r="1489" spans="2:19" ht="19.5" customHeight="1">
      <c r="B1489" s="44">
        <f t="shared" si="54"/>
        <v>1483</v>
      </c>
      <c r="C1489" s="75">
        <v>2</v>
      </c>
      <c r="D1489" s="69" t="s">
        <v>3980</v>
      </c>
      <c r="E1489" s="46" t="s">
        <v>375</v>
      </c>
      <c r="F1489" s="66" t="s">
        <v>3590</v>
      </c>
      <c r="G1489" s="48" t="s">
        <v>2</v>
      </c>
      <c r="H1489" s="56" t="s">
        <v>3220</v>
      </c>
      <c r="I1489" s="66"/>
      <c r="M1489" s="52"/>
      <c r="N1489" s="153"/>
      <c r="R1489" s="52"/>
      <c r="S1489" s="153"/>
    </row>
    <row r="1490" spans="2:19" ht="19.5" customHeight="1">
      <c r="B1490" s="44">
        <f t="shared" si="54"/>
        <v>1484</v>
      </c>
      <c r="C1490" s="75"/>
      <c r="D1490" s="45"/>
      <c r="E1490" s="51" t="s">
        <v>1192</v>
      </c>
      <c r="F1490" s="66" t="s">
        <v>3591</v>
      </c>
      <c r="G1490" s="51" t="s">
        <v>1192</v>
      </c>
      <c r="H1490" s="58" t="s">
        <v>4843</v>
      </c>
      <c r="I1490" s="66"/>
      <c r="M1490" s="52"/>
      <c r="N1490" s="153"/>
      <c r="R1490" s="52"/>
      <c r="S1490" s="153"/>
    </row>
    <row r="1491" spans="2:19" ht="19.5" customHeight="1">
      <c r="B1491" s="44">
        <f t="shared" si="54"/>
        <v>1485</v>
      </c>
      <c r="C1491" s="75"/>
      <c r="D1491" s="45"/>
      <c r="E1491" s="51" t="s">
        <v>1941</v>
      </c>
      <c r="F1491" s="66" t="s">
        <v>3591</v>
      </c>
      <c r="G1491" s="48" t="s">
        <v>21</v>
      </c>
      <c r="H1491" s="58" t="s">
        <v>3184</v>
      </c>
      <c r="I1491" s="66"/>
      <c r="M1491" s="52"/>
      <c r="N1491" s="153"/>
      <c r="R1491" s="52"/>
      <c r="S1491" s="153"/>
    </row>
    <row r="1492" spans="2:19" ht="19.5" customHeight="1">
      <c r="B1492" s="44">
        <f t="shared" si="54"/>
        <v>1486</v>
      </c>
      <c r="C1492" s="75"/>
      <c r="D1492" s="45"/>
      <c r="E1492" s="51" t="s">
        <v>1942</v>
      </c>
      <c r="F1492" s="66" t="s">
        <v>3591</v>
      </c>
      <c r="G1492" s="48" t="s">
        <v>36</v>
      </c>
      <c r="H1492" s="59" t="s">
        <v>3198</v>
      </c>
      <c r="I1492" s="66"/>
      <c r="M1492" s="52"/>
      <c r="N1492" s="153"/>
      <c r="R1492" s="52"/>
      <c r="S1492" s="153"/>
    </row>
    <row r="1493" spans="2:19" ht="19.5" customHeight="1">
      <c r="B1493" s="44">
        <f t="shared" si="54"/>
        <v>1487</v>
      </c>
      <c r="C1493" s="75">
        <v>4</v>
      </c>
      <c r="D1493" s="69" t="s">
        <v>4448</v>
      </c>
      <c r="E1493" s="46" t="s">
        <v>718</v>
      </c>
      <c r="F1493" s="66" t="s">
        <v>3591</v>
      </c>
      <c r="G1493" s="48" t="s">
        <v>3168</v>
      </c>
      <c r="H1493" s="56" t="s">
        <v>3228</v>
      </c>
      <c r="I1493" s="66"/>
      <c r="M1493" s="52"/>
      <c r="N1493" s="153"/>
      <c r="R1493" s="52"/>
      <c r="S1493" s="153"/>
    </row>
    <row r="1494" spans="2:19" ht="19.5" customHeight="1">
      <c r="B1494" s="44">
        <f t="shared" si="54"/>
        <v>1488</v>
      </c>
      <c r="C1494" s="75"/>
      <c r="D1494" s="45"/>
      <c r="E1494" s="51" t="s">
        <v>1943</v>
      </c>
      <c r="F1494" s="66" t="s">
        <v>3591</v>
      </c>
      <c r="G1494" s="48" t="s">
        <v>3207</v>
      </c>
      <c r="H1494" s="59" t="s">
        <v>3208</v>
      </c>
      <c r="I1494" s="66"/>
      <c r="M1494" s="52"/>
      <c r="N1494" s="153"/>
      <c r="R1494" s="52"/>
      <c r="S1494" s="153"/>
    </row>
    <row r="1495" spans="2:19" ht="19.5" customHeight="1">
      <c r="B1495" s="44">
        <f t="shared" si="54"/>
        <v>1489</v>
      </c>
      <c r="C1495" s="75">
        <v>3</v>
      </c>
      <c r="D1495" s="69" t="s">
        <v>4167</v>
      </c>
      <c r="E1495" s="46" t="s">
        <v>522</v>
      </c>
      <c r="F1495" s="66" t="s">
        <v>3591</v>
      </c>
      <c r="G1495" s="60" t="s">
        <v>3282</v>
      </c>
      <c r="H1495" s="58" t="s">
        <v>3280</v>
      </c>
      <c r="I1495" s="66"/>
      <c r="M1495" s="52"/>
      <c r="N1495" s="153"/>
      <c r="R1495" s="52"/>
      <c r="S1495" s="153"/>
    </row>
    <row r="1496" spans="2:19" ht="19.5" customHeight="1">
      <c r="B1496" s="44">
        <f t="shared" si="54"/>
        <v>1490</v>
      </c>
      <c r="C1496" s="75"/>
      <c r="D1496" s="45"/>
      <c r="E1496" s="51" t="s">
        <v>1944</v>
      </c>
      <c r="F1496" s="66" t="s">
        <v>3591</v>
      </c>
      <c r="G1496" s="48" t="s">
        <v>3167</v>
      </c>
      <c r="H1496" s="56" t="s">
        <v>3215</v>
      </c>
      <c r="I1496" s="66"/>
      <c r="M1496" s="52"/>
      <c r="N1496" s="153"/>
      <c r="R1496" s="52"/>
      <c r="S1496" s="153"/>
    </row>
    <row r="1497" spans="2:19" ht="19.5" customHeight="1">
      <c r="B1497" s="44">
        <f t="shared" si="54"/>
        <v>1491</v>
      </c>
      <c r="C1497" s="75"/>
      <c r="D1497" s="45"/>
      <c r="E1497" s="51" t="s">
        <v>1945</v>
      </c>
      <c r="F1497" s="66" t="s">
        <v>3591</v>
      </c>
      <c r="G1497" s="48" t="s">
        <v>63</v>
      </c>
      <c r="H1497" s="58" t="s">
        <v>3188</v>
      </c>
      <c r="I1497" s="66"/>
      <c r="M1497" s="52"/>
      <c r="N1497" s="153"/>
      <c r="R1497" s="52"/>
      <c r="S1497" s="153"/>
    </row>
    <row r="1498" spans="2:19" ht="19.5" customHeight="1">
      <c r="B1498" s="44">
        <f t="shared" si="54"/>
        <v>1492</v>
      </c>
      <c r="C1498" s="75"/>
      <c r="D1498" s="45"/>
      <c r="E1498" s="51" t="s">
        <v>1946</v>
      </c>
      <c r="F1498" s="66" t="s">
        <v>3591</v>
      </c>
      <c r="G1498" s="48" t="s">
        <v>9</v>
      </c>
      <c r="H1498" s="56" t="s">
        <v>3258</v>
      </c>
      <c r="I1498" s="66"/>
      <c r="M1498" s="52"/>
      <c r="N1498" s="153"/>
      <c r="R1498" s="52"/>
      <c r="S1498" s="153"/>
    </row>
    <row r="1499" spans="2:19" ht="19.5" customHeight="1">
      <c r="B1499" s="44">
        <f t="shared" si="54"/>
        <v>1493</v>
      </c>
      <c r="C1499" s="75">
        <v>1</v>
      </c>
      <c r="D1499" s="69" t="s">
        <v>3813</v>
      </c>
      <c r="E1499" s="46" t="s">
        <v>63</v>
      </c>
      <c r="F1499" s="66" t="s">
        <v>3592</v>
      </c>
      <c r="G1499" s="48" t="s">
        <v>63</v>
      </c>
      <c r="H1499" s="58" t="s">
        <v>3188</v>
      </c>
      <c r="I1499" s="66"/>
      <c r="M1499" s="52"/>
      <c r="N1499" s="153"/>
      <c r="R1499" s="52"/>
      <c r="S1499" s="153"/>
    </row>
    <row r="1500" spans="2:19" ht="19.5" customHeight="1">
      <c r="B1500" s="44">
        <f t="shared" si="54"/>
        <v>1494</v>
      </c>
      <c r="C1500" s="75"/>
      <c r="D1500" s="45"/>
      <c r="E1500" s="51" t="s">
        <v>1947</v>
      </c>
      <c r="F1500" s="66" t="s">
        <v>3592</v>
      </c>
      <c r="G1500" s="48" t="s">
        <v>36</v>
      </c>
      <c r="H1500" s="59" t="s">
        <v>3198</v>
      </c>
      <c r="I1500" s="66"/>
      <c r="M1500" s="52"/>
      <c r="N1500" s="153"/>
      <c r="R1500" s="52"/>
      <c r="S1500" s="153"/>
    </row>
    <row r="1501" spans="2:19" ht="19.5" customHeight="1">
      <c r="B1501" s="44">
        <f t="shared" si="54"/>
        <v>1495</v>
      </c>
      <c r="C1501" s="75">
        <v>4</v>
      </c>
      <c r="D1501" s="69" t="s">
        <v>4449</v>
      </c>
      <c r="E1501" s="46" t="s">
        <v>719</v>
      </c>
      <c r="F1501" s="66" t="s">
        <v>3592</v>
      </c>
      <c r="G1501" s="48" t="s">
        <v>77</v>
      </c>
      <c r="H1501" s="56" t="s">
        <v>3255</v>
      </c>
      <c r="I1501" s="66"/>
      <c r="M1501" s="52"/>
      <c r="N1501" s="153"/>
      <c r="R1501" s="52"/>
      <c r="S1501" s="153"/>
    </row>
    <row r="1502" spans="2:19" ht="19.5" customHeight="1">
      <c r="B1502" s="44">
        <f t="shared" si="54"/>
        <v>1496</v>
      </c>
      <c r="C1502" s="75">
        <v>3</v>
      </c>
      <c r="D1502" s="69" t="s">
        <v>4168</v>
      </c>
      <c r="E1502" s="46" t="s">
        <v>523</v>
      </c>
      <c r="F1502" s="66" t="s">
        <v>3592</v>
      </c>
      <c r="G1502" s="60" t="s">
        <v>3364</v>
      </c>
      <c r="H1502" s="58" t="s">
        <v>3363</v>
      </c>
      <c r="I1502" s="66"/>
      <c r="M1502" s="52"/>
      <c r="N1502" s="153"/>
      <c r="R1502" s="52"/>
      <c r="S1502" s="153"/>
    </row>
    <row r="1503" spans="2:19" ht="19.5" customHeight="1">
      <c r="B1503" s="44">
        <f t="shared" si="54"/>
        <v>1497</v>
      </c>
      <c r="C1503" s="75"/>
      <c r="D1503" s="45"/>
      <c r="E1503" s="51" t="s">
        <v>1948</v>
      </c>
      <c r="F1503" s="66" t="s">
        <v>3592</v>
      </c>
      <c r="G1503" s="48" t="s">
        <v>350</v>
      </c>
      <c r="H1503" s="58" t="s">
        <v>3186</v>
      </c>
      <c r="I1503" s="66"/>
      <c r="M1503" s="52"/>
      <c r="N1503" s="153"/>
      <c r="R1503" s="52"/>
      <c r="S1503" s="153"/>
    </row>
    <row r="1504" spans="2:19" ht="19.5" customHeight="1">
      <c r="B1504" s="44">
        <f t="shared" si="54"/>
        <v>1498</v>
      </c>
      <c r="C1504" s="75">
        <v>2</v>
      </c>
      <c r="D1504" s="69" t="s">
        <v>3981</v>
      </c>
      <c r="E1504" s="46" t="s">
        <v>376</v>
      </c>
      <c r="F1504" s="66" t="s">
        <v>3593</v>
      </c>
      <c r="G1504" s="60" t="s">
        <v>376</v>
      </c>
      <c r="H1504" s="58" t="s">
        <v>3356</v>
      </c>
      <c r="I1504" s="66"/>
      <c r="M1504" s="52"/>
      <c r="N1504" s="153"/>
      <c r="R1504" s="52"/>
      <c r="S1504" s="153"/>
    </row>
    <row r="1505" spans="2:19" ht="19.5" customHeight="1">
      <c r="B1505" s="44">
        <f t="shared" si="54"/>
        <v>1499</v>
      </c>
      <c r="C1505" s="75">
        <v>2</v>
      </c>
      <c r="D1505" s="69" t="s">
        <v>3982</v>
      </c>
      <c r="E1505" s="46" t="s">
        <v>377</v>
      </c>
      <c r="F1505" s="66" t="s">
        <v>3593</v>
      </c>
      <c r="G1505" s="48" t="s">
        <v>3281</v>
      </c>
      <c r="H1505" s="56" t="s">
        <v>3256</v>
      </c>
      <c r="I1505" s="66"/>
      <c r="M1505" s="52"/>
      <c r="N1505" s="153"/>
      <c r="R1505" s="52"/>
      <c r="S1505" s="153"/>
    </row>
    <row r="1506" spans="2:19" ht="19.5" customHeight="1">
      <c r="B1506" s="44">
        <f t="shared" si="54"/>
        <v>1500</v>
      </c>
      <c r="C1506" s="75">
        <v>4</v>
      </c>
      <c r="D1506" s="69" t="s">
        <v>4450</v>
      </c>
      <c r="E1506" s="46" t="s">
        <v>720</v>
      </c>
      <c r="F1506" s="66" t="s">
        <v>3593</v>
      </c>
      <c r="G1506" s="48" t="s">
        <v>7</v>
      </c>
      <c r="H1506" s="56" t="s">
        <v>3237</v>
      </c>
      <c r="I1506" s="66"/>
      <c r="M1506" s="52"/>
      <c r="N1506" s="153"/>
      <c r="R1506" s="52"/>
      <c r="S1506" s="153"/>
    </row>
    <row r="1507" spans="2:19" ht="19.5" customHeight="1">
      <c r="B1507" s="44">
        <f t="shared" si="54"/>
        <v>1501</v>
      </c>
      <c r="C1507" s="75">
        <v>2</v>
      </c>
      <c r="D1507" s="69" t="s">
        <v>3983</v>
      </c>
      <c r="E1507" s="46" t="s">
        <v>378</v>
      </c>
      <c r="F1507" s="66" t="s">
        <v>3593</v>
      </c>
      <c r="G1507" s="60" t="s">
        <v>3737</v>
      </c>
      <c r="H1507" s="58" t="s">
        <v>3736</v>
      </c>
      <c r="I1507" s="66"/>
      <c r="M1507" s="52"/>
      <c r="N1507" s="153"/>
      <c r="R1507" s="52"/>
      <c r="S1507" s="153"/>
    </row>
    <row r="1508" spans="2:19" ht="19.5" customHeight="1">
      <c r="B1508" s="44">
        <f t="shared" si="54"/>
        <v>1502</v>
      </c>
      <c r="C1508" s="75">
        <v>3</v>
      </c>
      <c r="D1508" s="69" t="s">
        <v>4169</v>
      </c>
      <c r="E1508" s="46" t="s">
        <v>524</v>
      </c>
      <c r="F1508" s="66" t="s">
        <v>3593</v>
      </c>
      <c r="G1508" s="48" t="s">
        <v>3183</v>
      </c>
      <c r="H1508" s="58" t="s">
        <v>3185</v>
      </c>
      <c r="I1508" s="66"/>
      <c r="M1508" s="52"/>
      <c r="N1508" s="153"/>
      <c r="R1508" s="52"/>
      <c r="S1508" s="153"/>
    </row>
    <row r="1509" spans="2:19" ht="19.5" customHeight="1">
      <c r="B1509" s="44">
        <f t="shared" si="54"/>
        <v>1503</v>
      </c>
      <c r="C1509" s="75">
        <v>3</v>
      </c>
      <c r="D1509" s="69" t="s">
        <v>4170</v>
      </c>
      <c r="E1509" s="46" t="s">
        <v>525</v>
      </c>
      <c r="F1509" s="66" t="s">
        <v>3593</v>
      </c>
      <c r="G1509" s="51" t="s">
        <v>525</v>
      </c>
      <c r="H1509" s="58" t="s">
        <v>4249</v>
      </c>
      <c r="I1509" s="66"/>
      <c r="M1509" s="52"/>
      <c r="N1509" s="153"/>
      <c r="R1509" s="52"/>
      <c r="S1509" s="153"/>
    </row>
    <row r="1510" spans="2:19" ht="19.5" customHeight="1">
      <c r="B1510" s="44">
        <f t="shared" si="54"/>
        <v>1504</v>
      </c>
      <c r="C1510" s="75">
        <v>2</v>
      </c>
      <c r="D1510" s="69" t="s">
        <v>3984</v>
      </c>
      <c r="E1510" s="46" t="s">
        <v>379</v>
      </c>
      <c r="F1510" s="66" t="s">
        <v>3593</v>
      </c>
      <c r="G1510" s="48" t="s">
        <v>72</v>
      </c>
      <c r="H1510" s="58" t="s">
        <v>3191</v>
      </c>
      <c r="I1510" s="66"/>
      <c r="M1510" s="52"/>
      <c r="N1510" s="153"/>
      <c r="R1510" s="52"/>
      <c r="S1510" s="153"/>
    </row>
    <row r="1511" spans="2:19" ht="19.5" customHeight="1">
      <c r="B1511" s="44">
        <f t="shared" si="54"/>
        <v>1505</v>
      </c>
      <c r="C1511" s="75"/>
      <c r="D1511" s="45"/>
      <c r="E1511" s="51" t="s">
        <v>1949</v>
      </c>
      <c r="F1511" s="66" t="s">
        <v>3593</v>
      </c>
      <c r="G1511" s="60" t="s">
        <v>3177</v>
      </c>
      <c r="H1511" s="58" t="s">
        <v>3294</v>
      </c>
      <c r="I1511" s="66"/>
      <c r="M1511" s="52"/>
      <c r="N1511" s="153"/>
      <c r="R1511" s="52"/>
      <c r="S1511" s="153"/>
    </row>
    <row r="1512" spans="2:19" ht="19.5" customHeight="1">
      <c r="B1512" s="44">
        <f t="shared" si="54"/>
        <v>1506</v>
      </c>
      <c r="C1512" s="75"/>
      <c r="D1512" s="45"/>
      <c r="E1512" s="51" t="s">
        <v>1950</v>
      </c>
      <c r="F1512" s="66" t="s">
        <v>3593</v>
      </c>
      <c r="G1512" s="48" t="s">
        <v>3207</v>
      </c>
      <c r="H1512" s="59" t="s">
        <v>3208</v>
      </c>
      <c r="I1512" s="66"/>
      <c r="M1512" s="52"/>
      <c r="N1512" s="153"/>
      <c r="R1512" s="52"/>
      <c r="S1512" s="153"/>
    </row>
    <row r="1513" spans="2:19" ht="19.5" customHeight="1">
      <c r="B1513" s="44">
        <f t="shared" si="54"/>
        <v>1507</v>
      </c>
      <c r="C1513" s="75"/>
      <c r="D1513" s="45"/>
      <c r="E1513" s="51" t="s">
        <v>1951</v>
      </c>
      <c r="F1513" s="66" t="s">
        <v>3593</v>
      </c>
      <c r="G1513" s="60" t="s">
        <v>3177</v>
      </c>
      <c r="H1513" s="58" t="s">
        <v>3294</v>
      </c>
      <c r="I1513" s="66"/>
      <c r="M1513" s="52"/>
      <c r="N1513" s="153"/>
      <c r="R1513" s="52"/>
      <c r="S1513" s="153"/>
    </row>
    <row r="1514" spans="2:19" ht="19.5" customHeight="1">
      <c r="B1514" s="44">
        <f t="shared" si="54"/>
        <v>1508</v>
      </c>
      <c r="C1514" s="75"/>
      <c r="D1514" s="45"/>
      <c r="E1514" s="51" t="s">
        <v>1952</v>
      </c>
      <c r="F1514" s="66" t="s">
        <v>3593</v>
      </c>
      <c r="G1514" s="60" t="s">
        <v>3347</v>
      </c>
      <c r="H1514" s="58" t="s">
        <v>3346</v>
      </c>
      <c r="I1514" s="66"/>
      <c r="M1514" s="52"/>
      <c r="N1514" s="153"/>
      <c r="R1514" s="52"/>
      <c r="S1514" s="153"/>
    </row>
    <row r="1515" spans="2:19" ht="19.5" customHeight="1">
      <c r="B1515" s="44">
        <f t="shared" si="54"/>
        <v>1509</v>
      </c>
      <c r="C1515" s="75"/>
      <c r="D1515" s="45"/>
      <c r="E1515" s="51" t="s">
        <v>1953</v>
      </c>
      <c r="F1515" s="66" t="s">
        <v>3593</v>
      </c>
      <c r="G1515" s="48" t="s">
        <v>21</v>
      </c>
      <c r="H1515" s="58" t="s">
        <v>3184</v>
      </c>
      <c r="I1515" s="66"/>
      <c r="M1515" s="52"/>
      <c r="N1515" s="153"/>
      <c r="R1515" s="52"/>
      <c r="S1515" s="153"/>
    </row>
    <row r="1516" spans="2:19" ht="19.5" customHeight="1">
      <c r="B1516" s="44">
        <f t="shared" si="54"/>
        <v>1510</v>
      </c>
      <c r="C1516" s="75">
        <v>3</v>
      </c>
      <c r="D1516" s="69" t="s">
        <v>4040</v>
      </c>
      <c r="E1516" s="46" t="s">
        <v>526</v>
      </c>
      <c r="F1516" s="66" t="s">
        <v>3593</v>
      </c>
      <c r="G1516" s="48" t="s">
        <v>25</v>
      </c>
      <c r="H1516" s="58" t="s">
        <v>3190</v>
      </c>
      <c r="I1516" s="66"/>
      <c r="M1516" s="52"/>
      <c r="N1516" s="153"/>
      <c r="R1516" s="52"/>
      <c r="S1516" s="153"/>
    </row>
    <row r="1517" spans="2:19" ht="19.5" customHeight="1">
      <c r="B1517" s="44">
        <f t="shared" si="54"/>
        <v>1511</v>
      </c>
      <c r="C1517" s="75"/>
      <c r="D1517" s="45"/>
      <c r="E1517" s="51" t="s">
        <v>1954</v>
      </c>
      <c r="F1517" s="66" t="s">
        <v>3593</v>
      </c>
      <c r="G1517" s="48" t="s">
        <v>72</v>
      </c>
      <c r="H1517" s="58" t="s">
        <v>3191</v>
      </c>
      <c r="I1517" s="66"/>
      <c r="M1517" s="52"/>
      <c r="N1517" s="153"/>
      <c r="R1517" s="52"/>
      <c r="S1517" s="153"/>
    </row>
    <row r="1518" spans="2:19" ht="19.5" customHeight="1">
      <c r="B1518" s="44">
        <f t="shared" si="54"/>
        <v>1512</v>
      </c>
      <c r="C1518" s="75">
        <v>6</v>
      </c>
      <c r="D1518" s="69" t="s">
        <v>4800</v>
      </c>
      <c r="E1518" s="46" t="s">
        <v>1055</v>
      </c>
      <c r="F1518" s="66" t="s">
        <v>3593</v>
      </c>
      <c r="G1518" s="48" t="s">
        <v>1204</v>
      </c>
      <c r="H1518" s="56" t="s">
        <v>3225</v>
      </c>
      <c r="I1518" s="66"/>
      <c r="M1518" s="52"/>
      <c r="N1518" s="153"/>
      <c r="R1518" s="52"/>
      <c r="S1518" s="153"/>
    </row>
    <row r="1519" spans="2:19" ht="19.5" customHeight="1">
      <c r="B1519" s="44">
        <f t="shared" si="54"/>
        <v>1513</v>
      </c>
      <c r="C1519" s="75"/>
      <c r="D1519" s="45"/>
      <c r="E1519" s="51" t="s">
        <v>1955</v>
      </c>
      <c r="F1519" s="66" t="s">
        <v>3593</v>
      </c>
      <c r="G1519" s="48" t="s">
        <v>3207</v>
      </c>
      <c r="H1519" s="59" t="s">
        <v>3208</v>
      </c>
      <c r="I1519" s="66"/>
      <c r="M1519" s="52"/>
      <c r="N1519" s="153"/>
      <c r="R1519" s="52"/>
      <c r="S1519" s="153"/>
    </row>
    <row r="1520" spans="2:19" ht="19.5" customHeight="1">
      <c r="B1520" s="44">
        <f t="shared" si="54"/>
        <v>1514</v>
      </c>
      <c r="C1520" s="75">
        <v>6</v>
      </c>
      <c r="D1520" s="69" t="s">
        <v>4376</v>
      </c>
      <c r="E1520" s="46" t="s">
        <v>193</v>
      </c>
      <c r="F1520" s="66" t="s">
        <v>3593</v>
      </c>
      <c r="G1520" s="60" t="s">
        <v>3290</v>
      </c>
      <c r="H1520" s="58" t="s">
        <v>3289</v>
      </c>
      <c r="I1520" s="66"/>
      <c r="M1520" s="52"/>
      <c r="N1520" s="153"/>
      <c r="R1520" s="52"/>
      <c r="S1520" s="153"/>
    </row>
    <row r="1521" spans="2:19" ht="19.5" customHeight="1">
      <c r="B1521" s="44">
        <f t="shared" si="54"/>
        <v>1515</v>
      </c>
      <c r="C1521" s="75"/>
      <c r="D1521" s="45"/>
      <c r="E1521" s="51" t="s">
        <v>1956</v>
      </c>
      <c r="F1521" s="66" t="s">
        <v>3593</v>
      </c>
      <c r="G1521" s="48" t="s">
        <v>3181</v>
      </c>
      <c r="H1521" s="56" t="s">
        <v>3232</v>
      </c>
      <c r="I1521" s="66"/>
      <c r="M1521" s="52"/>
      <c r="N1521" s="153"/>
      <c r="R1521" s="52"/>
      <c r="S1521" s="153"/>
    </row>
    <row r="1522" spans="2:19" ht="19.5" customHeight="1">
      <c r="B1522" s="44">
        <f t="shared" si="54"/>
        <v>1516</v>
      </c>
      <c r="C1522" s="75"/>
      <c r="D1522" s="45"/>
      <c r="E1522" s="51" t="s">
        <v>1957</v>
      </c>
      <c r="F1522" s="66" t="s">
        <v>3593</v>
      </c>
      <c r="G1522" s="60" t="s">
        <v>465</v>
      </c>
      <c r="H1522" s="58" t="s">
        <v>3230</v>
      </c>
      <c r="I1522" s="66"/>
      <c r="M1522" s="52"/>
      <c r="N1522" s="153"/>
      <c r="R1522" s="52"/>
      <c r="S1522" s="153"/>
    </row>
    <row r="1523" spans="2:19" ht="19.5" customHeight="1">
      <c r="B1523" s="44">
        <f t="shared" si="54"/>
        <v>1517</v>
      </c>
      <c r="C1523" s="75"/>
      <c r="D1523" s="45"/>
      <c r="E1523" s="51" t="s">
        <v>1958</v>
      </c>
      <c r="F1523" s="66" t="s">
        <v>3593</v>
      </c>
      <c r="G1523" s="48" t="s">
        <v>3285</v>
      </c>
      <c r="H1523" s="58" t="s">
        <v>3214</v>
      </c>
      <c r="I1523" s="66"/>
      <c r="M1523" s="52"/>
      <c r="N1523" s="153"/>
      <c r="R1523" s="52"/>
      <c r="S1523" s="153"/>
    </row>
    <row r="1524" spans="2:19" ht="19.5" customHeight="1">
      <c r="B1524" s="44">
        <f t="shared" si="54"/>
        <v>1518</v>
      </c>
      <c r="C1524" s="75"/>
      <c r="D1524" s="45"/>
      <c r="E1524" s="51" t="s">
        <v>286</v>
      </c>
      <c r="F1524" s="66" t="s">
        <v>3593</v>
      </c>
      <c r="G1524" s="48" t="s">
        <v>63</v>
      </c>
      <c r="H1524" s="58" t="s">
        <v>3188</v>
      </c>
      <c r="I1524" s="66"/>
      <c r="M1524" s="52"/>
      <c r="N1524" s="153"/>
      <c r="R1524" s="52"/>
      <c r="S1524" s="153"/>
    </row>
    <row r="1525" spans="2:19" ht="19.5" customHeight="1">
      <c r="B1525" s="44">
        <f t="shared" si="54"/>
        <v>1519</v>
      </c>
      <c r="C1525" s="75"/>
      <c r="D1525" s="45"/>
      <c r="E1525" s="51" t="s">
        <v>1959</v>
      </c>
      <c r="F1525" s="66" t="s">
        <v>3593</v>
      </c>
      <c r="G1525" s="48" t="s">
        <v>3183</v>
      </c>
      <c r="H1525" s="58" t="s">
        <v>3185</v>
      </c>
      <c r="I1525" s="66"/>
      <c r="M1525" s="52"/>
      <c r="N1525" s="153"/>
      <c r="R1525" s="52"/>
      <c r="S1525" s="153"/>
    </row>
    <row r="1526" spans="2:19" ht="19.5" customHeight="1">
      <c r="B1526" s="44">
        <f t="shared" si="54"/>
        <v>1520</v>
      </c>
      <c r="C1526" s="75"/>
      <c r="D1526" s="45"/>
      <c r="E1526" s="51" t="s">
        <v>1960</v>
      </c>
      <c r="F1526" s="66" t="s">
        <v>3593</v>
      </c>
      <c r="G1526" s="48" t="s">
        <v>72</v>
      </c>
      <c r="H1526" s="58" t="s">
        <v>3191</v>
      </c>
      <c r="I1526" s="66"/>
      <c r="M1526" s="52"/>
      <c r="N1526" s="153"/>
      <c r="R1526" s="52"/>
      <c r="S1526" s="153"/>
    </row>
    <row r="1527" spans="2:19" ht="19.5" customHeight="1">
      <c r="B1527" s="44">
        <f t="shared" si="54"/>
        <v>1521</v>
      </c>
      <c r="C1527" s="75">
        <v>3</v>
      </c>
      <c r="D1527" s="69" t="s">
        <v>4171</v>
      </c>
      <c r="E1527" s="46" t="s">
        <v>527</v>
      </c>
      <c r="F1527" s="66" t="s">
        <v>3593</v>
      </c>
      <c r="G1527" s="48" t="s">
        <v>3167</v>
      </c>
      <c r="H1527" s="56" t="s">
        <v>3215</v>
      </c>
      <c r="I1527" s="66"/>
      <c r="M1527" s="52"/>
      <c r="N1527" s="153"/>
      <c r="R1527" s="52"/>
      <c r="S1527" s="153"/>
    </row>
    <row r="1528" spans="2:19" ht="19.5" customHeight="1">
      <c r="B1528" s="44">
        <f t="shared" si="54"/>
        <v>1522</v>
      </c>
      <c r="C1528" s="75"/>
      <c r="D1528" s="45"/>
      <c r="E1528" s="51" t="s">
        <v>1961</v>
      </c>
      <c r="F1528" s="66" t="s">
        <v>3593</v>
      </c>
      <c r="G1528" s="51" t="s">
        <v>4407</v>
      </c>
      <c r="H1528" s="58" t="s">
        <v>3229</v>
      </c>
      <c r="I1528" s="66"/>
      <c r="M1528" s="52"/>
      <c r="N1528" s="153"/>
      <c r="R1528" s="52"/>
      <c r="S1528" s="153"/>
    </row>
    <row r="1529" spans="2:19" ht="19.5" customHeight="1">
      <c r="B1529" s="44">
        <f t="shared" si="54"/>
        <v>1523</v>
      </c>
      <c r="C1529" s="75">
        <v>3</v>
      </c>
      <c r="D1529" s="69" t="s">
        <v>4172</v>
      </c>
      <c r="E1529" s="46" t="s">
        <v>528</v>
      </c>
      <c r="F1529" s="66" t="s">
        <v>3593</v>
      </c>
      <c r="G1529" s="51" t="s">
        <v>4251</v>
      </c>
      <c r="H1529" s="58" t="s">
        <v>4250</v>
      </c>
      <c r="I1529" s="66"/>
      <c r="M1529" s="52"/>
      <c r="N1529" s="153"/>
      <c r="R1529" s="52"/>
      <c r="S1529" s="153"/>
    </row>
    <row r="1530" spans="2:19" ht="19.5" customHeight="1">
      <c r="B1530" s="44">
        <f t="shared" si="54"/>
        <v>1524</v>
      </c>
      <c r="C1530" s="75">
        <v>2</v>
      </c>
      <c r="D1530" s="69" t="s">
        <v>3985</v>
      </c>
      <c r="E1530" s="46" t="s">
        <v>380</v>
      </c>
      <c r="F1530" s="66" t="s">
        <v>3593</v>
      </c>
      <c r="G1530" s="48" t="s">
        <v>57</v>
      </c>
      <c r="H1530" s="56" t="s">
        <v>3262</v>
      </c>
      <c r="I1530" s="66"/>
      <c r="M1530" s="52"/>
      <c r="N1530" s="153"/>
      <c r="R1530" s="52"/>
      <c r="S1530" s="153"/>
    </row>
    <row r="1531" spans="2:19" ht="19.5" customHeight="1">
      <c r="B1531" s="44">
        <f t="shared" si="54"/>
        <v>1525</v>
      </c>
      <c r="C1531" s="75">
        <v>3</v>
      </c>
      <c r="D1531" s="69" t="s">
        <v>4173</v>
      </c>
      <c r="E1531" s="46" t="s">
        <v>529</v>
      </c>
      <c r="F1531" s="66" t="s">
        <v>3593</v>
      </c>
      <c r="G1531" s="48" t="s">
        <v>57</v>
      </c>
      <c r="H1531" s="56" t="s">
        <v>3262</v>
      </c>
      <c r="I1531" s="66"/>
      <c r="M1531" s="52"/>
      <c r="N1531" s="153"/>
      <c r="R1531" s="52"/>
      <c r="S1531" s="153"/>
    </row>
    <row r="1532" spans="2:19" ht="19.5" customHeight="1">
      <c r="B1532" s="44">
        <f t="shared" si="54"/>
        <v>1526</v>
      </c>
      <c r="C1532" s="75"/>
      <c r="D1532" s="45"/>
      <c r="E1532" s="51" t="s">
        <v>1962</v>
      </c>
      <c r="F1532" s="66" t="s">
        <v>3593</v>
      </c>
      <c r="G1532" s="48" t="s">
        <v>57</v>
      </c>
      <c r="H1532" s="56" t="s">
        <v>3262</v>
      </c>
      <c r="I1532" s="66"/>
      <c r="M1532" s="52"/>
      <c r="N1532" s="153"/>
      <c r="R1532" s="52"/>
      <c r="S1532" s="153"/>
    </row>
    <row r="1533" spans="2:19" ht="19.5" customHeight="1">
      <c r="B1533" s="44">
        <f t="shared" si="54"/>
        <v>1527</v>
      </c>
      <c r="C1533" s="75">
        <v>5</v>
      </c>
      <c r="D1533" s="69" t="s">
        <v>4659</v>
      </c>
      <c r="E1533" s="46" t="s">
        <v>888</v>
      </c>
      <c r="F1533" s="66" t="s">
        <v>3593</v>
      </c>
      <c r="G1533" s="48" t="s">
        <v>28</v>
      </c>
      <c r="H1533" s="59" t="s">
        <v>3209</v>
      </c>
      <c r="I1533" s="66"/>
      <c r="M1533" s="52"/>
      <c r="N1533" s="153"/>
      <c r="R1533" s="52"/>
      <c r="S1533" s="153"/>
    </row>
    <row r="1534" spans="2:19" ht="19.5" customHeight="1">
      <c r="B1534" s="44">
        <f t="shared" si="54"/>
        <v>1528</v>
      </c>
      <c r="C1534" s="75"/>
      <c r="D1534" s="45"/>
      <c r="E1534" s="51" t="s">
        <v>1963</v>
      </c>
      <c r="F1534" s="66" t="s">
        <v>3593</v>
      </c>
      <c r="G1534" s="48" t="s">
        <v>3159</v>
      </c>
      <c r="H1534" s="59" t="s">
        <v>3203</v>
      </c>
      <c r="I1534" s="66"/>
      <c r="M1534" s="52"/>
      <c r="N1534" s="153"/>
      <c r="R1534" s="52"/>
      <c r="S1534" s="153"/>
    </row>
    <row r="1535" spans="2:19" ht="19.5" customHeight="1">
      <c r="B1535" s="44">
        <f t="shared" si="54"/>
        <v>1529</v>
      </c>
      <c r="C1535" s="75"/>
      <c r="D1535" s="45"/>
      <c r="E1535" s="51" t="s">
        <v>1964</v>
      </c>
      <c r="F1535" s="66" t="s">
        <v>3593</v>
      </c>
      <c r="G1535" s="60" t="s">
        <v>3336</v>
      </c>
      <c r="H1535" s="58" t="s">
        <v>3335</v>
      </c>
      <c r="I1535" s="66"/>
      <c r="M1535" s="52"/>
      <c r="N1535" s="153"/>
      <c r="R1535" s="52"/>
      <c r="S1535" s="153"/>
    </row>
    <row r="1536" spans="2:19" ht="19.5" customHeight="1">
      <c r="B1536" s="44">
        <f t="shared" si="54"/>
        <v>1530</v>
      </c>
      <c r="C1536" s="75">
        <v>6</v>
      </c>
      <c r="D1536" s="69" t="s">
        <v>4802</v>
      </c>
      <c r="E1536" s="46" t="s">
        <v>1056</v>
      </c>
      <c r="F1536" s="66" t="s">
        <v>3593</v>
      </c>
      <c r="G1536" s="60" t="s">
        <v>396</v>
      </c>
      <c r="H1536" s="58" t="s">
        <v>3841</v>
      </c>
      <c r="I1536" s="66"/>
      <c r="M1536" s="52"/>
      <c r="N1536" s="153"/>
      <c r="R1536" s="52"/>
      <c r="S1536" s="153"/>
    </row>
    <row r="1537" spans="2:19" ht="19.5" customHeight="1">
      <c r="B1537" s="44">
        <f t="shared" si="54"/>
        <v>1531</v>
      </c>
      <c r="C1537" s="75">
        <v>2</v>
      </c>
      <c r="D1537" s="69" t="s">
        <v>3987</v>
      </c>
      <c r="E1537" s="46" t="s">
        <v>381</v>
      </c>
      <c r="F1537" s="66" t="s">
        <v>3593</v>
      </c>
      <c r="G1537" s="60" t="s">
        <v>1202</v>
      </c>
      <c r="H1537" s="58" t="s">
        <v>3288</v>
      </c>
      <c r="I1537" s="66"/>
      <c r="M1537" s="52"/>
      <c r="N1537" s="153"/>
      <c r="R1537" s="52"/>
      <c r="S1537" s="153"/>
    </row>
    <row r="1538" spans="2:19" ht="19.5" customHeight="1">
      <c r="B1538" s="44">
        <f t="shared" si="54"/>
        <v>1532</v>
      </c>
      <c r="C1538" s="75"/>
      <c r="D1538" s="45"/>
      <c r="E1538" s="51" t="s">
        <v>1965</v>
      </c>
      <c r="F1538" s="66" t="s">
        <v>3593</v>
      </c>
      <c r="G1538" s="48" t="s">
        <v>1204</v>
      </c>
      <c r="H1538" s="56" t="s">
        <v>3225</v>
      </c>
      <c r="I1538" s="66"/>
      <c r="M1538" s="52"/>
      <c r="N1538" s="153"/>
      <c r="R1538" s="52"/>
      <c r="S1538" s="153"/>
    </row>
    <row r="1539" spans="2:19" ht="19.5" customHeight="1">
      <c r="B1539" s="44">
        <f t="shared" si="54"/>
        <v>1533</v>
      </c>
      <c r="C1539" s="75"/>
      <c r="D1539" s="45"/>
      <c r="E1539" s="51" t="s">
        <v>1966</v>
      </c>
      <c r="F1539" s="66" t="s">
        <v>3593</v>
      </c>
      <c r="G1539" s="48" t="s">
        <v>3160</v>
      </c>
      <c r="H1539" s="59" t="s">
        <v>3204</v>
      </c>
      <c r="I1539" s="66"/>
      <c r="M1539" s="52"/>
      <c r="N1539" s="153"/>
      <c r="R1539" s="52"/>
      <c r="S1539" s="153"/>
    </row>
    <row r="1540" spans="2:19" ht="19.5" customHeight="1">
      <c r="B1540" s="44">
        <f t="shared" si="54"/>
        <v>1534</v>
      </c>
      <c r="C1540" s="75"/>
      <c r="D1540" s="45"/>
      <c r="E1540" s="51" t="s">
        <v>1967</v>
      </c>
      <c r="F1540" s="66" t="s">
        <v>3593</v>
      </c>
      <c r="G1540" s="48" t="s">
        <v>406</v>
      </c>
      <c r="H1540" s="56" t="s">
        <v>3234</v>
      </c>
      <c r="I1540" s="66"/>
      <c r="M1540" s="52"/>
      <c r="N1540" s="153"/>
      <c r="R1540" s="52"/>
      <c r="S1540" s="153"/>
    </row>
    <row r="1541" spans="2:19" ht="19.5" customHeight="1">
      <c r="B1541" s="44">
        <f t="shared" si="54"/>
        <v>1535</v>
      </c>
      <c r="C1541" s="75"/>
      <c r="D1541" s="45"/>
      <c r="E1541" s="51" t="s">
        <v>1968</v>
      </c>
      <c r="F1541" s="66" t="s">
        <v>3593</v>
      </c>
      <c r="G1541" s="48" t="s">
        <v>388</v>
      </c>
      <c r="H1541" s="56" t="s">
        <v>3231</v>
      </c>
      <c r="I1541" s="66"/>
      <c r="M1541" s="52"/>
      <c r="N1541" s="153"/>
      <c r="R1541" s="52"/>
      <c r="S1541" s="153"/>
    </row>
    <row r="1542" spans="2:19" ht="19.5" customHeight="1">
      <c r="B1542" s="44">
        <f t="shared" si="54"/>
        <v>1536</v>
      </c>
      <c r="C1542" s="75">
        <v>2</v>
      </c>
      <c r="D1542" s="69" t="s">
        <v>3986</v>
      </c>
      <c r="E1542" s="46" t="s">
        <v>382</v>
      </c>
      <c r="F1542" s="66" t="s">
        <v>3594</v>
      </c>
      <c r="G1542" s="48" t="s">
        <v>3175</v>
      </c>
      <c r="H1542" s="56" t="s">
        <v>3235</v>
      </c>
      <c r="I1542" s="66"/>
      <c r="M1542" s="52"/>
      <c r="N1542" s="153"/>
      <c r="R1542" s="52"/>
      <c r="S1542" s="153"/>
    </row>
    <row r="1543" spans="2:19" ht="19.5" customHeight="1">
      <c r="B1543" s="44">
        <f t="shared" ref="B1543:B1606" si="55">ROW()-6</f>
        <v>1537</v>
      </c>
      <c r="C1543" s="75"/>
      <c r="D1543" s="45"/>
      <c r="E1543" s="51" t="s">
        <v>1969</v>
      </c>
      <c r="F1543" s="66" t="s">
        <v>3594</v>
      </c>
      <c r="G1543" s="48" t="s">
        <v>3167</v>
      </c>
      <c r="H1543" s="56" t="s">
        <v>3215</v>
      </c>
      <c r="I1543" s="66"/>
      <c r="M1543" s="52"/>
      <c r="N1543" s="153"/>
      <c r="R1543" s="52"/>
      <c r="S1543" s="153"/>
    </row>
    <row r="1544" spans="2:19" ht="19.5" customHeight="1">
      <c r="B1544" s="44">
        <f t="shared" si="55"/>
        <v>1538</v>
      </c>
      <c r="C1544" s="75"/>
      <c r="D1544" s="45"/>
      <c r="E1544" s="51" t="s">
        <v>1970</v>
      </c>
      <c r="F1544" s="66" t="s">
        <v>3594</v>
      </c>
      <c r="G1544" s="48" t="s">
        <v>17</v>
      </c>
      <c r="H1544" s="59" t="s">
        <v>3201</v>
      </c>
      <c r="I1544" s="66"/>
      <c r="M1544" s="52"/>
      <c r="N1544" s="153"/>
      <c r="R1544" s="52"/>
      <c r="S1544" s="153"/>
    </row>
    <row r="1545" spans="2:19" ht="19.5" customHeight="1">
      <c r="B1545" s="44">
        <f t="shared" si="55"/>
        <v>1539</v>
      </c>
      <c r="C1545" s="75">
        <v>3</v>
      </c>
      <c r="D1545" s="69" t="s">
        <v>4174</v>
      </c>
      <c r="E1545" s="46" t="s">
        <v>530</v>
      </c>
      <c r="F1545" s="66" t="s">
        <v>3594</v>
      </c>
      <c r="G1545" s="48" t="s">
        <v>77</v>
      </c>
      <c r="H1545" s="56" t="s">
        <v>3255</v>
      </c>
      <c r="I1545" s="66"/>
      <c r="M1545" s="52"/>
      <c r="N1545" s="153"/>
      <c r="R1545" s="52"/>
      <c r="S1545" s="153"/>
    </row>
    <row r="1546" spans="2:19" ht="19.5" customHeight="1">
      <c r="B1546" s="44">
        <f t="shared" si="55"/>
        <v>1540</v>
      </c>
      <c r="C1546" s="75">
        <v>5</v>
      </c>
      <c r="D1546" s="69" t="s">
        <v>4661</v>
      </c>
      <c r="E1546" s="46" t="s">
        <v>889</v>
      </c>
      <c r="F1546" s="66" t="s">
        <v>3594</v>
      </c>
      <c r="G1546" s="48" t="s">
        <v>63</v>
      </c>
      <c r="H1546" s="58" t="s">
        <v>3188</v>
      </c>
      <c r="I1546" s="66"/>
      <c r="M1546" s="52"/>
      <c r="N1546" s="153"/>
      <c r="R1546" s="52"/>
      <c r="S1546" s="153"/>
    </row>
    <row r="1547" spans="2:19" ht="19.5" customHeight="1">
      <c r="B1547" s="44">
        <f t="shared" si="55"/>
        <v>1541</v>
      </c>
      <c r="C1547" s="75">
        <v>3</v>
      </c>
      <c r="D1547" s="69" t="s">
        <v>4175</v>
      </c>
      <c r="E1547" s="46" t="s">
        <v>531</v>
      </c>
      <c r="F1547" s="66" t="s">
        <v>3594</v>
      </c>
      <c r="G1547" s="60" t="s">
        <v>76</v>
      </c>
      <c r="H1547" s="58" t="s">
        <v>3345</v>
      </c>
      <c r="I1547" s="66"/>
      <c r="M1547" s="52"/>
      <c r="N1547" s="153"/>
      <c r="R1547" s="52"/>
      <c r="S1547" s="153"/>
    </row>
    <row r="1548" spans="2:19" ht="19.5" customHeight="1">
      <c r="B1548" s="44">
        <f t="shared" si="55"/>
        <v>1542</v>
      </c>
      <c r="C1548" s="75">
        <v>2</v>
      </c>
      <c r="D1548" s="69" t="s">
        <v>3988</v>
      </c>
      <c r="E1548" s="46" t="s">
        <v>383</v>
      </c>
      <c r="F1548" s="66" t="s">
        <v>3594</v>
      </c>
      <c r="G1548" s="48" t="s">
        <v>3207</v>
      </c>
      <c r="H1548" s="59" t="s">
        <v>3208</v>
      </c>
      <c r="I1548" s="66"/>
      <c r="M1548" s="52"/>
      <c r="N1548" s="153"/>
      <c r="R1548" s="52"/>
      <c r="S1548" s="153"/>
    </row>
    <row r="1549" spans="2:19" ht="19.5" customHeight="1">
      <c r="B1549" s="44">
        <f t="shared" si="55"/>
        <v>1543</v>
      </c>
      <c r="C1549" s="75">
        <v>4</v>
      </c>
      <c r="D1549" s="69" t="s">
        <v>4451</v>
      </c>
      <c r="E1549" s="46" t="s">
        <v>721</v>
      </c>
      <c r="F1549" s="66" t="s">
        <v>3594</v>
      </c>
      <c r="G1549" s="48" t="s">
        <v>40</v>
      </c>
      <c r="H1549" s="58" t="s">
        <v>3193</v>
      </c>
      <c r="I1549" s="66"/>
      <c r="M1549" s="52"/>
      <c r="N1549" s="153"/>
      <c r="R1549" s="52"/>
      <c r="S1549" s="153"/>
    </row>
    <row r="1550" spans="2:19" ht="19.5" customHeight="1">
      <c r="B1550" s="44">
        <f t="shared" si="55"/>
        <v>1544</v>
      </c>
      <c r="C1550" s="75">
        <v>5</v>
      </c>
      <c r="D1550" s="69" t="s">
        <v>4662</v>
      </c>
      <c r="E1550" s="46" t="s">
        <v>890</v>
      </c>
      <c r="F1550" s="66" t="s">
        <v>3594</v>
      </c>
      <c r="G1550" s="47" t="s">
        <v>15</v>
      </c>
      <c r="H1550" s="56" t="s">
        <v>3227</v>
      </c>
      <c r="I1550" s="66"/>
      <c r="M1550" s="52"/>
      <c r="N1550" s="153"/>
      <c r="R1550" s="52"/>
      <c r="S1550" s="153"/>
    </row>
    <row r="1551" spans="2:19" ht="19.5" customHeight="1">
      <c r="B1551" s="44">
        <f t="shared" si="55"/>
        <v>1545</v>
      </c>
      <c r="C1551" s="75">
        <v>5</v>
      </c>
      <c r="D1551" s="69" t="s">
        <v>4663</v>
      </c>
      <c r="E1551" s="46" t="s">
        <v>891</v>
      </c>
      <c r="F1551" s="66" t="s">
        <v>3594</v>
      </c>
      <c r="G1551" s="48" t="s">
        <v>1018</v>
      </c>
      <c r="H1551" s="59" t="s">
        <v>3202</v>
      </c>
      <c r="I1551" s="66"/>
      <c r="M1551" s="52"/>
      <c r="N1551" s="153"/>
      <c r="R1551" s="52"/>
      <c r="S1551" s="153"/>
    </row>
    <row r="1552" spans="2:19" ht="19.5" customHeight="1">
      <c r="B1552" s="44">
        <f t="shared" si="55"/>
        <v>1546</v>
      </c>
      <c r="C1552" s="75"/>
      <c r="D1552" s="45"/>
      <c r="E1552" s="51" t="s">
        <v>1971</v>
      </c>
      <c r="F1552" s="66" t="s">
        <v>3594</v>
      </c>
      <c r="G1552" s="60" t="s">
        <v>75</v>
      </c>
      <c r="H1552" s="58" t="s">
        <v>3302</v>
      </c>
      <c r="I1552" s="66"/>
      <c r="M1552" s="52"/>
      <c r="N1552" s="153"/>
      <c r="R1552" s="52"/>
      <c r="S1552" s="153"/>
    </row>
    <row r="1553" spans="2:19" ht="19.5" customHeight="1">
      <c r="B1553" s="44">
        <f t="shared" si="55"/>
        <v>1547</v>
      </c>
      <c r="C1553" s="75"/>
      <c r="D1553" s="45"/>
      <c r="E1553" s="51" t="s">
        <v>1972</v>
      </c>
      <c r="F1553" s="66" t="s">
        <v>3595</v>
      </c>
      <c r="G1553" s="48" t="s">
        <v>25</v>
      </c>
      <c r="H1553" s="58" t="s">
        <v>3190</v>
      </c>
      <c r="I1553" s="66"/>
      <c r="M1553" s="52"/>
      <c r="N1553" s="153"/>
      <c r="R1553" s="52"/>
      <c r="S1553" s="153"/>
    </row>
    <row r="1554" spans="2:19" ht="19.5" customHeight="1">
      <c r="B1554" s="44">
        <f t="shared" si="55"/>
        <v>1548</v>
      </c>
      <c r="C1554" s="75"/>
      <c r="D1554" s="45"/>
      <c r="E1554" s="51" t="s">
        <v>1973</v>
      </c>
      <c r="F1554" s="66" t="s">
        <v>3596</v>
      </c>
      <c r="G1554" s="48" t="s">
        <v>3196</v>
      </c>
      <c r="H1554" s="59" t="s">
        <v>3197</v>
      </c>
      <c r="I1554" s="66"/>
      <c r="M1554" s="52"/>
      <c r="N1554" s="153"/>
      <c r="R1554" s="52"/>
      <c r="S1554" s="153"/>
    </row>
    <row r="1555" spans="2:19" ht="19.5" customHeight="1">
      <c r="B1555" s="44">
        <f t="shared" si="55"/>
        <v>1549</v>
      </c>
      <c r="C1555" s="75">
        <v>4</v>
      </c>
      <c r="D1555" s="69" t="s">
        <v>4452</v>
      </c>
      <c r="E1555" s="46" t="s">
        <v>722</v>
      </c>
      <c r="F1555" s="66" t="s">
        <v>3596</v>
      </c>
      <c r="G1555" s="60" t="s">
        <v>109</v>
      </c>
      <c r="H1555" s="58" t="s">
        <v>3327</v>
      </c>
      <c r="I1555" s="66"/>
      <c r="M1555" s="52"/>
      <c r="N1555" s="153"/>
      <c r="R1555" s="52"/>
      <c r="S1555" s="153"/>
    </row>
    <row r="1556" spans="2:19" ht="19.5" customHeight="1">
      <c r="B1556" s="44">
        <f t="shared" si="55"/>
        <v>1550</v>
      </c>
      <c r="C1556" s="75">
        <v>5</v>
      </c>
      <c r="D1556" s="69" t="s">
        <v>4664</v>
      </c>
      <c r="E1556" s="46" t="s">
        <v>892</v>
      </c>
      <c r="F1556" s="66" t="s">
        <v>3596</v>
      </c>
      <c r="G1556" s="48" t="s">
        <v>3168</v>
      </c>
      <c r="H1556" s="56" t="s">
        <v>3228</v>
      </c>
      <c r="I1556" s="66"/>
      <c r="M1556" s="52"/>
      <c r="N1556" s="153"/>
      <c r="R1556" s="52"/>
      <c r="S1556" s="153"/>
    </row>
    <row r="1557" spans="2:19" ht="19.5" customHeight="1">
      <c r="B1557" s="44">
        <f t="shared" si="55"/>
        <v>1551</v>
      </c>
      <c r="C1557" s="75"/>
      <c r="D1557" s="45"/>
      <c r="E1557" s="51" t="s">
        <v>1974</v>
      </c>
      <c r="F1557" s="66" t="s">
        <v>3596</v>
      </c>
      <c r="G1557" s="60" t="s">
        <v>75</v>
      </c>
      <c r="H1557" s="58" t="s">
        <v>3302</v>
      </c>
      <c r="I1557" s="66"/>
      <c r="M1557" s="52"/>
      <c r="N1557" s="153"/>
      <c r="R1557" s="52"/>
      <c r="S1557" s="153"/>
    </row>
    <row r="1558" spans="2:19" ht="19.5" customHeight="1">
      <c r="B1558" s="44">
        <f t="shared" si="55"/>
        <v>1552</v>
      </c>
      <c r="C1558" s="75">
        <v>4</v>
      </c>
      <c r="D1558" s="69" t="s">
        <v>4453</v>
      </c>
      <c r="E1558" s="46" t="s">
        <v>723</v>
      </c>
      <c r="F1558" s="66" t="s">
        <v>3596</v>
      </c>
      <c r="G1558" s="48" t="s">
        <v>3168</v>
      </c>
      <c r="H1558" s="56" t="s">
        <v>3228</v>
      </c>
      <c r="I1558" s="66"/>
      <c r="M1558" s="52"/>
      <c r="N1558" s="153"/>
      <c r="R1558" s="52"/>
      <c r="S1558" s="153"/>
    </row>
    <row r="1559" spans="2:19" ht="19.5" customHeight="1">
      <c r="B1559" s="44">
        <f t="shared" si="55"/>
        <v>1553</v>
      </c>
      <c r="C1559" s="75"/>
      <c r="D1559" s="45"/>
      <c r="E1559" s="51" t="s">
        <v>1975</v>
      </c>
      <c r="F1559" s="66" t="s">
        <v>3596</v>
      </c>
      <c r="G1559" s="48" t="s">
        <v>57</v>
      </c>
      <c r="H1559" s="56" t="s">
        <v>3262</v>
      </c>
      <c r="I1559" s="66"/>
      <c r="M1559" s="52"/>
      <c r="N1559" s="153"/>
      <c r="R1559" s="52"/>
      <c r="S1559" s="153"/>
    </row>
    <row r="1560" spans="2:19" ht="19.5" customHeight="1">
      <c r="B1560" s="44">
        <f t="shared" si="55"/>
        <v>1554</v>
      </c>
      <c r="C1560" s="75">
        <v>5</v>
      </c>
      <c r="D1560" s="69" t="s">
        <v>4354</v>
      </c>
      <c r="E1560" s="46" t="s">
        <v>893</v>
      </c>
      <c r="F1560" s="66" t="s">
        <v>3597</v>
      </c>
      <c r="G1560" s="60" t="s">
        <v>3843</v>
      </c>
      <c r="H1560" s="58" t="s">
        <v>3842</v>
      </c>
      <c r="I1560" s="66"/>
      <c r="M1560" s="52"/>
      <c r="N1560" s="153"/>
      <c r="R1560" s="52"/>
      <c r="S1560" s="153"/>
    </row>
    <row r="1561" spans="2:19" ht="19.5" customHeight="1">
      <c r="B1561" s="44">
        <f t="shared" si="55"/>
        <v>1555</v>
      </c>
      <c r="C1561" s="75">
        <v>5</v>
      </c>
      <c r="D1561" s="69" t="s">
        <v>4665</v>
      </c>
      <c r="E1561" s="46" t="s">
        <v>894</v>
      </c>
      <c r="F1561" s="66" t="s">
        <v>3597</v>
      </c>
      <c r="G1561" s="48" t="s">
        <v>3182</v>
      </c>
      <c r="H1561" s="56" t="s">
        <v>3238</v>
      </c>
      <c r="I1561" s="66"/>
      <c r="M1561" s="52"/>
      <c r="N1561" s="153"/>
      <c r="R1561" s="52"/>
      <c r="S1561" s="153"/>
    </row>
    <row r="1562" spans="2:19" ht="19.5" customHeight="1">
      <c r="B1562" s="44">
        <f t="shared" si="55"/>
        <v>1556</v>
      </c>
      <c r="C1562" s="75">
        <v>2</v>
      </c>
      <c r="D1562" s="69" t="s">
        <v>3989</v>
      </c>
      <c r="E1562" s="46" t="s">
        <v>384</v>
      </c>
      <c r="F1562" s="66" t="s">
        <v>3597</v>
      </c>
      <c r="G1562" s="48" t="s">
        <v>1204</v>
      </c>
      <c r="H1562" s="56" t="s">
        <v>3225</v>
      </c>
      <c r="I1562" s="66"/>
      <c r="M1562" s="52"/>
      <c r="N1562" s="153"/>
      <c r="R1562" s="52"/>
      <c r="S1562" s="153"/>
    </row>
    <row r="1563" spans="2:19" ht="19.5" customHeight="1">
      <c r="B1563" s="44">
        <f t="shared" si="55"/>
        <v>1557</v>
      </c>
      <c r="C1563" s="75">
        <v>4</v>
      </c>
      <c r="D1563" s="69" t="s">
        <v>4454</v>
      </c>
      <c r="E1563" s="46" t="s">
        <v>724</v>
      </c>
      <c r="F1563" s="66" t="s">
        <v>3598</v>
      </c>
      <c r="G1563" s="48" t="s">
        <v>72</v>
      </c>
      <c r="H1563" s="58" t="s">
        <v>3191</v>
      </c>
      <c r="I1563" s="66"/>
      <c r="M1563" s="52"/>
      <c r="N1563" s="153"/>
      <c r="R1563" s="52"/>
      <c r="S1563" s="153"/>
    </row>
    <row r="1564" spans="2:19" ht="19.5" customHeight="1">
      <c r="B1564" s="44">
        <f t="shared" si="55"/>
        <v>1558</v>
      </c>
      <c r="C1564" s="75"/>
      <c r="D1564" s="45"/>
      <c r="E1564" s="51" t="s">
        <v>1976</v>
      </c>
      <c r="F1564" s="66" t="s">
        <v>3599</v>
      </c>
      <c r="G1564" s="48" t="s">
        <v>3161</v>
      </c>
      <c r="H1564" s="56" t="s">
        <v>3242</v>
      </c>
      <c r="I1564" s="66"/>
      <c r="M1564" s="52"/>
      <c r="N1564" s="153"/>
      <c r="R1564" s="52"/>
      <c r="S1564" s="153"/>
    </row>
    <row r="1565" spans="2:19" ht="19.5" customHeight="1">
      <c r="B1565" s="44">
        <f t="shared" si="55"/>
        <v>1559</v>
      </c>
      <c r="C1565" s="75"/>
      <c r="D1565" s="45"/>
      <c r="E1565" s="51" t="s">
        <v>1977</v>
      </c>
      <c r="F1565" s="66" t="s">
        <v>3599</v>
      </c>
      <c r="G1565" s="60" t="s">
        <v>963</v>
      </c>
      <c r="H1565" s="58" t="s">
        <v>3287</v>
      </c>
      <c r="I1565" s="66"/>
      <c r="M1565" s="52"/>
      <c r="N1565" s="153"/>
      <c r="R1565" s="52"/>
      <c r="S1565" s="153"/>
    </row>
    <row r="1566" spans="2:19" ht="19.5" customHeight="1">
      <c r="B1566" s="44">
        <f t="shared" si="55"/>
        <v>1560</v>
      </c>
      <c r="C1566" s="75">
        <v>6</v>
      </c>
      <c r="D1566" s="69" t="s">
        <v>4803</v>
      </c>
      <c r="E1566" s="46" t="s">
        <v>1057</v>
      </c>
      <c r="F1566" s="66" t="s">
        <v>3600</v>
      </c>
      <c r="G1566" s="48" t="s">
        <v>3251</v>
      </c>
      <c r="H1566" s="56" t="s">
        <v>3250</v>
      </c>
      <c r="I1566" s="66"/>
      <c r="M1566" s="52"/>
      <c r="N1566" s="153"/>
      <c r="R1566" s="52"/>
      <c r="S1566" s="153"/>
    </row>
    <row r="1567" spans="2:19" ht="19.5" customHeight="1">
      <c r="B1567" s="44">
        <f t="shared" si="55"/>
        <v>1561</v>
      </c>
      <c r="C1567" s="75"/>
      <c r="D1567" s="45"/>
      <c r="E1567" s="51" t="s">
        <v>1978</v>
      </c>
      <c r="F1567" s="66" t="s">
        <v>3601</v>
      </c>
      <c r="G1567" s="48" t="s">
        <v>3249</v>
      </c>
      <c r="H1567" s="59" t="s">
        <v>3248</v>
      </c>
      <c r="I1567" s="66"/>
      <c r="M1567" s="52"/>
      <c r="N1567" s="153"/>
      <c r="R1567" s="52"/>
      <c r="S1567" s="153"/>
    </row>
    <row r="1568" spans="2:19" ht="19.5" customHeight="1">
      <c r="B1568" s="44">
        <f t="shared" si="55"/>
        <v>1562</v>
      </c>
      <c r="C1568" s="75"/>
      <c r="D1568" s="45"/>
      <c r="E1568" s="51" t="s">
        <v>1232</v>
      </c>
      <c r="F1568" s="66" t="s">
        <v>3601</v>
      </c>
      <c r="G1568" s="48" t="s">
        <v>17</v>
      </c>
      <c r="H1568" s="59" t="s">
        <v>3201</v>
      </c>
      <c r="I1568" s="66"/>
      <c r="M1568" s="52"/>
      <c r="N1568" s="153"/>
      <c r="R1568" s="52"/>
      <c r="S1568" s="153"/>
    </row>
    <row r="1569" spans="2:19" ht="19.5" customHeight="1">
      <c r="B1569" s="44">
        <f t="shared" si="55"/>
        <v>1563</v>
      </c>
      <c r="C1569" s="75"/>
      <c r="D1569" s="45"/>
      <c r="E1569" s="51" t="s">
        <v>1979</v>
      </c>
      <c r="F1569" s="66" t="s">
        <v>3601</v>
      </c>
      <c r="G1569" s="60" t="s">
        <v>1202</v>
      </c>
      <c r="H1569" s="58" t="s">
        <v>3288</v>
      </c>
      <c r="I1569" s="66"/>
      <c r="M1569" s="52"/>
      <c r="N1569" s="153"/>
      <c r="R1569" s="52"/>
      <c r="S1569" s="153"/>
    </row>
    <row r="1570" spans="2:19" ht="19.5" customHeight="1">
      <c r="B1570" s="44">
        <f t="shared" si="55"/>
        <v>1564</v>
      </c>
      <c r="C1570" s="75"/>
      <c r="D1570" s="45"/>
      <c r="E1570" s="51" t="s">
        <v>1980</v>
      </c>
      <c r="F1570" s="66" t="s">
        <v>3602</v>
      </c>
      <c r="G1570" s="48" t="s">
        <v>9</v>
      </c>
      <c r="H1570" s="56" t="s">
        <v>3258</v>
      </c>
      <c r="I1570" s="66"/>
      <c r="M1570" s="52"/>
      <c r="N1570" s="153"/>
      <c r="R1570" s="52"/>
      <c r="S1570" s="153"/>
    </row>
    <row r="1571" spans="2:19" ht="19.5" customHeight="1">
      <c r="B1571" s="44">
        <f t="shared" si="55"/>
        <v>1565</v>
      </c>
      <c r="C1571" s="75"/>
      <c r="D1571" s="45"/>
      <c r="E1571" s="51" t="s">
        <v>1981</v>
      </c>
      <c r="F1571" s="66" t="s">
        <v>3602</v>
      </c>
      <c r="G1571" s="47" t="s">
        <v>15</v>
      </c>
      <c r="H1571" s="56" t="s">
        <v>3227</v>
      </c>
      <c r="I1571" s="66"/>
      <c r="M1571" s="52"/>
      <c r="N1571" s="153"/>
      <c r="R1571" s="52"/>
      <c r="S1571" s="153"/>
    </row>
    <row r="1572" spans="2:19" ht="19.5" customHeight="1">
      <c r="B1572" s="44">
        <f t="shared" si="55"/>
        <v>1566</v>
      </c>
      <c r="C1572" s="75"/>
      <c r="D1572" s="45"/>
      <c r="E1572" s="51" t="s">
        <v>1982</v>
      </c>
      <c r="F1572" s="66" t="s">
        <v>3602</v>
      </c>
      <c r="G1572" s="48" t="s">
        <v>65</v>
      </c>
      <c r="H1572" s="58" t="s">
        <v>3187</v>
      </c>
      <c r="I1572" s="66"/>
      <c r="M1572" s="52"/>
      <c r="N1572" s="153"/>
      <c r="R1572" s="52"/>
      <c r="S1572" s="153"/>
    </row>
    <row r="1573" spans="2:19" ht="19.5" customHeight="1">
      <c r="B1573" s="44">
        <f t="shared" si="55"/>
        <v>1567</v>
      </c>
      <c r="C1573" s="75"/>
      <c r="D1573" s="45"/>
      <c r="E1573" s="51" t="s">
        <v>1983</v>
      </c>
      <c r="F1573" s="66" t="s">
        <v>3603</v>
      </c>
      <c r="G1573" s="48" t="s">
        <v>64</v>
      </c>
      <c r="H1573" s="58" t="s">
        <v>3192</v>
      </c>
      <c r="I1573" s="66"/>
      <c r="M1573" s="52"/>
      <c r="N1573" s="153"/>
      <c r="R1573" s="52"/>
      <c r="S1573" s="153"/>
    </row>
    <row r="1574" spans="2:19" ht="19.5" customHeight="1">
      <c r="B1574" s="44">
        <f t="shared" si="55"/>
        <v>1568</v>
      </c>
      <c r="C1574" s="75"/>
      <c r="D1574" s="45"/>
      <c r="E1574" s="51" t="s">
        <v>1984</v>
      </c>
      <c r="F1574" s="66" t="s">
        <v>3604</v>
      </c>
      <c r="G1574" s="60" t="s">
        <v>3282</v>
      </c>
      <c r="H1574" s="58" t="s">
        <v>3280</v>
      </c>
      <c r="I1574" s="66"/>
      <c r="M1574" s="52"/>
      <c r="N1574" s="153"/>
      <c r="R1574" s="52"/>
      <c r="S1574" s="153"/>
    </row>
    <row r="1575" spans="2:19" ht="19.5" customHeight="1">
      <c r="B1575" s="44">
        <f t="shared" si="55"/>
        <v>1569</v>
      </c>
      <c r="C1575" s="75">
        <v>4</v>
      </c>
      <c r="D1575" s="69" t="s">
        <v>4242</v>
      </c>
      <c r="E1575" s="46" t="s">
        <v>725</v>
      </c>
      <c r="F1575" s="66" t="s">
        <v>3604</v>
      </c>
      <c r="G1575" s="48" t="s">
        <v>55</v>
      </c>
      <c r="H1575" s="56" t="s">
        <v>3243</v>
      </c>
      <c r="I1575" s="66"/>
      <c r="M1575" s="52"/>
      <c r="N1575" s="153"/>
      <c r="R1575" s="52"/>
      <c r="S1575" s="153"/>
    </row>
    <row r="1576" spans="2:19" ht="19.5" customHeight="1">
      <c r="B1576" s="44">
        <f t="shared" si="55"/>
        <v>1570</v>
      </c>
      <c r="C1576" s="75">
        <v>2</v>
      </c>
      <c r="D1576" s="69" t="s">
        <v>3990</v>
      </c>
      <c r="E1576" s="46" t="s">
        <v>385</v>
      </c>
      <c r="F1576" s="66" t="s">
        <v>3605</v>
      </c>
      <c r="G1576" s="48" t="s">
        <v>3175</v>
      </c>
      <c r="H1576" s="56" t="s">
        <v>3235</v>
      </c>
      <c r="I1576" s="66"/>
      <c r="M1576" s="52"/>
      <c r="N1576" s="153"/>
      <c r="R1576" s="52"/>
      <c r="S1576" s="153"/>
    </row>
    <row r="1577" spans="2:19" ht="19.5" customHeight="1">
      <c r="B1577" s="44">
        <f t="shared" si="55"/>
        <v>1571</v>
      </c>
      <c r="C1577" s="75">
        <v>4</v>
      </c>
      <c r="D1577" s="69" t="s">
        <v>4455</v>
      </c>
      <c r="E1577" s="46" t="s">
        <v>726</v>
      </c>
      <c r="F1577" s="66" t="s">
        <v>2286</v>
      </c>
      <c r="G1577" s="48" t="s">
        <v>72</v>
      </c>
      <c r="H1577" s="58" t="s">
        <v>3191</v>
      </c>
      <c r="I1577" s="66"/>
      <c r="M1577" s="52"/>
      <c r="N1577" s="153"/>
      <c r="R1577" s="52"/>
      <c r="S1577" s="153"/>
    </row>
    <row r="1578" spans="2:19" ht="19.5" customHeight="1">
      <c r="B1578" s="44">
        <f t="shared" si="55"/>
        <v>1572</v>
      </c>
      <c r="C1578" s="75"/>
      <c r="D1578" s="45"/>
      <c r="E1578" s="51" t="s">
        <v>1985</v>
      </c>
      <c r="F1578" s="66" t="s">
        <v>3606</v>
      </c>
      <c r="G1578" s="48" t="s">
        <v>1204</v>
      </c>
      <c r="H1578" s="56" t="s">
        <v>3225</v>
      </c>
      <c r="I1578" s="66"/>
      <c r="M1578" s="52"/>
      <c r="N1578" s="153"/>
      <c r="R1578" s="52"/>
      <c r="S1578" s="153"/>
    </row>
    <row r="1579" spans="2:19" ht="19.5" customHeight="1">
      <c r="B1579" s="44">
        <f t="shared" si="55"/>
        <v>1573</v>
      </c>
      <c r="C1579" s="75"/>
      <c r="D1579" s="45"/>
      <c r="E1579" s="51" t="s">
        <v>1986</v>
      </c>
      <c r="F1579" s="66" t="s">
        <v>3607</v>
      </c>
      <c r="G1579" s="47" t="s">
        <v>15</v>
      </c>
      <c r="H1579" s="56" t="s">
        <v>3227</v>
      </c>
      <c r="I1579" s="66"/>
      <c r="M1579" s="52"/>
      <c r="N1579" s="153"/>
      <c r="R1579" s="52"/>
      <c r="S1579" s="153"/>
    </row>
    <row r="1580" spans="2:19" ht="19.5" customHeight="1">
      <c r="B1580" s="44">
        <f t="shared" si="55"/>
        <v>1574</v>
      </c>
      <c r="C1580" s="75">
        <v>2</v>
      </c>
      <c r="D1580" s="69" t="s">
        <v>3991</v>
      </c>
      <c r="E1580" s="46" t="s">
        <v>386</v>
      </c>
      <c r="F1580" s="66" t="s">
        <v>3608</v>
      </c>
      <c r="G1580" s="60" t="s">
        <v>34</v>
      </c>
      <c r="H1580" s="58" t="s">
        <v>3342</v>
      </c>
      <c r="I1580" s="66"/>
      <c r="M1580" s="52"/>
      <c r="N1580" s="153"/>
      <c r="R1580" s="52"/>
      <c r="S1580" s="153"/>
    </row>
    <row r="1581" spans="2:19" ht="19.5" customHeight="1">
      <c r="B1581" s="44">
        <f t="shared" si="55"/>
        <v>1575</v>
      </c>
      <c r="C1581" s="75"/>
      <c r="D1581" s="45"/>
      <c r="E1581" s="51" t="s">
        <v>1987</v>
      </c>
      <c r="F1581" s="66" t="s">
        <v>3608</v>
      </c>
      <c r="G1581" s="60" t="s">
        <v>32</v>
      </c>
      <c r="H1581" s="58" t="s">
        <v>3284</v>
      </c>
      <c r="I1581" s="66"/>
      <c r="M1581" s="52"/>
      <c r="N1581" s="153"/>
      <c r="R1581" s="52"/>
      <c r="S1581" s="153"/>
    </row>
    <row r="1582" spans="2:19" ht="19.5" customHeight="1">
      <c r="B1582" s="44">
        <f t="shared" si="55"/>
        <v>1576</v>
      </c>
      <c r="C1582" s="75">
        <v>6</v>
      </c>
      <c r="D1582" s="69" t="s">
        <v>4804</v>
      </c>
      <c r="E1582" s="46" t="s">
        <v>1058</v>
      </c>
      <c r="F1582" s="66" t="s">
        <v>3608</v>
      </c>
      <c r="G1582" s="60" t="s">
        <v>3268</v>
      </c>
      <c r="H1582" s="58" t="s">
        <v>3267</v>
      </c>
      <c r="I1582" s="66"/>
      <c r="M1582" s="52"/>
      <c r="N1582" s="153"/>
      <c r="R1582" s="52"/>
      <c r="S1582" s="153"/>
    </row>
    <row r="1583" spans="2:19" ht="19.5" customHeight="1">
      <c r="B1583" s="44">
        <f t="shared" si="55"/>
        <v>1577</v>
      </c>
      <c r="C1583" s="75">
        <v>1</v>
      </c>
      <c r="D1583" s="69" t="s">
        <v>3814</v>
      </c>
      <c r="E1583" s="46" t="s">
        <v>64</v>
      </c>
      <c r="F1583" s="66" t="s">
        <v>3609</v>
      </c>
      <c r="G1583" s="48" t="s">
        <v>64</v>
      </c>
      <c r="H1583" s="58" t="s">
        <v>3192</v>
      </c>
      <c r="I1583" s="66"/>
      <c r="M1583" s="52"/>
      <c r="N1583" s="153"/>
      <c r="R1583" s="52"/>
      <c r="S1583" s="153"/>
    </row>
    <row r="1584" spans="2:19" ht="19.5" customHeight="1">
      <c r="B1584" s="44">
        <f t="shared" si="55"/>
        <v>1578</v>
      </c>
      <c r="C1584" s="75"/>
      <c r="D1584" s="45"/>
      <c r="E1584" s="51" t="s">
        <v>1988</v>
      </c>
      <c r="F1584" s="66" t="s">
        <v>3609</v>
      </c>
      <c r="G1584" s="48" t="s">
        <v>3251</v>
      </c>
      <c r="H1584" s="56" t="s">
        <v>3250</v>
      </c>
      <c r="I1584" s="66"/>
      <c r="M1584" s="52"/>
      <c r="N1584" s="153"/>
      <c r="R1584" s="52"/>
      <c r="S1584" s="153"/>
    </row>
    <row r="1585" spans="2:19" ht="19.5" customHeight="1">
      <c r="B1585" s="44">
        <f t="shared" si="55"/>
        <v>1579</v>
      </c>
      <c r="C1585" s="75"/>
      <c r="D1585" s="45"/>
      <c r="E1585" s="51" t="s">
        <v>194</v>
      </c>
      <c r="F1585" s="66" t="s">
        <v>3609</v>
      </c>
      <c r="G1585" s="60" t="s">
        <v>3865</v>
      </c>
      <c r="H1585" s="58" t="s">
        <v>3864</v>
      </c>
      <c r="I1585" s="66"/>
      <c r="M1585" s="52"/>
      <c r="N1585" s="153"/>
      <c r="R1585" s="52"/>
      <c r="S1585" s="153"/>
    </row>
    <row r="1586" spans="2:19" ht="19.5" customHeight="1">
      <c r="B1586" s="44">
        <f t="shared" si="55"/>
        <v>1580</v>
      </c>
      <c r="C1586" s="75"/>
      <c r="D1586" s="45"/>
      <c r="E1586" s="51" t="s">
        <v>1989</v>
      </c>
      <c r="F1586" s="66" t="s">
        <v>3610</v>
      </c>
      <c r="G1586" s="60" t="s">
        <v>3368</v>
      </c>
      <c r="H1586" s="58" t="s">
        <v>3367</v>
      </c>
      <c r="I1586" s="66"/>
      <c r="M1586" s="52"/>
      <c r="N1586" s="153"/>
      <c r="R1586" s="52"/>
      <c r="S1586" s="153"/>
    </row>
    <row r="1587" spans="2:19" ht="19.5" customHeight="1">
      <c r="B1587" s="44">
        <f t="shared" si="55"/>
        <v>1581</v>
      </c>
      <c r="C1587" s="75">
        <v>2</v>
      </c>
      <c r="D1587" s="69" t="s">
        <v>3992</v>
      </c>
      <c r="E1587" s="46" t="s">
        <v>387</v>
      </c>
      <c r="F1587" s="66" t="s">
        <v>3611</v>
      </c>
      <c r="G1587" s="60" t="s">
        <v>387</v>
      </c>
      <c r="H1587" s="58" t="s">
        <v>3849</v>
      </c>
      <c r="I1587" s="66"/>
      <c r="M1587" s="52"/>
      <c r="N1587" s="153"/>
      <c r="R1587" s="52"/>
      <c r="S1587" s="153"/>
    </row>
    <row r="1588" spans="2:19" ht="19.5" customHeight="1">
      <c r="B1588" s="44">
        <f t="shared" si="55"/>
        <v>1582</v>
      </c>
      <c r="C1588" s="75"/>
      <c r="D1588" s="45"/>
      <c r="E1588" s="51" t="s">
        <v>1990</v>
      </c>
      <c r="F1588" s="66" t="s">
        <v>3612</v>
      </c>
      <c r="G1588" s="48" t="s">
        <v>59</v>
      </c>
      <c r="H1588" s="56" t="s">
        <v>3263</v>
      </c>
      <c r="I1588" s="66"/>
      <c r="M1588" s="52"/>
      <c r="N1588" s="153"/>
      <c r="R1588" s="52"/>
      <c r="S1588" s="153"/>
    </row>
    <row r="1589" spans="2:19" ht="19.5" customHeight="1">
      <c r="B1589" s="44">
        <f t="shared" si="55"/>
        <v>1583</v>
      </c>
      <c r="C1589" s="75">
        <v>1</v>
      </c>
      <c r="D1589" s="69" t="s">
        <v>3815</v>
      </c>
      <c r="E1589" s="46" t="s">
        <v>65</v>
      </c>
      <c r="F1589" s="66" t="s">
        <v>3613</v>
      </c>
      <c r="G1589" s="48" t="s">
        <v>65</v>
      </c>
      <c r="H1589" s="58" t="s">
        <v>3187</v>
      </c>
      <c r="I1589" s="66"/>
      <c r="M1589" s="52"/>
      <c r="N1589" s="153"/>
      <c r="R1589" s="52"/>
      <c r="S1589" s="153"/>
    </row>
    <row r="1590" spans="2:19" ht="19.5" customHeight="1">
      <c r="B1590" s="44">
        <f t="shared" si="55"/>
        <v>1584</v>
      </c>
      <c r="C1590" s="75">
        <v>1</v>
      </c>
      <c r="D1590" s="69" t="s">
        <v>3816</v>
      </c>
      <c r="E1590" s="46" t="s">
        <v>66</v>
      </c>
      <c r="F1590" s="66" t="s">
        <v>3614</v>
      </c>
      <c r="G1590" s="60" t="s">
        <v>3747</v>
      </c>
      <c r="H1590" s="58" t="s">
        <v>3746</v>
      </c>
      <c r="I1590" s="66"/>
      <c r="M1590" s="52"/>
      <c r="N1590" s="153"/>
      <c r="R1590" s="52"/>
      <c r="S1590" s="153"/>
    </row>
    <row r="1591" spans="2:19" ht="19.5" customHeight="1">
      <c r="B1591" s="44">
        <f t="shared" si="55"/>
        <v>1585</v>
      </c>
      <c r="C1591" s="75">
        <v>6</v>
      </c>
      <c r="D1591" s="69" t="s">
        <v>4805</v>
      </c>
      <c r="E1591" s="46" t="s">
        <v>1059</v>
      </c>
      <c r="F1591" s="66" t="s">
        <v>3614</v>
      </c>
      <c r="G1591" s="48" t="s">
        <v>1305</v>
      </c>
      <c r="H1591" s="56" t="s">
        <v>3254</v>
      </c>
      <c r="I1591" s="66"/>
      <c r="M1591" s="52"/>
      <c r="N1591" s="153"/>
      <c r="R1591" s="52"/>
      <c r="S1591" s="153"/>
    </row>
    <row r="1592" spans="2:19" ht="19.5" customHeight="1">
      <c r="B1592" s="44">
        <f t="shared" si="55"/>
        <v>1586</v>
      </c>
      <c r="C1592" s="75"/>
      <c r="D1592" s="45"/>
      <c r="E1592" s="51" t="s">
        <v>1991</v>
      </c>
      <c r="F1592" s="66" t="s">
        <v>3615</v>
      </c>
      <c r="G1592" s="48" t="s">
        <v>3251</v>
      </c>
      <c r="H1592" s="56" t="s">
        <v>3250</v>
      </c>
      <c r="I1592" s="66"/>
      <c r="M1592" s="52"/>
      <c r="N1592" s="153"/>
      <c r="R1592" s="52"/>
      <c r="S1592" s="153"/>
    </row>
    <row r="1593" spans="2:19" ht="19.5" customHeight="1">
      <c r="B1593" s="44">
        <f t="shared" si="55"/>
        <v>1587</v>
      </c>
      <c r="C1593" s="75">
        <v>5</v>
      </c>
      <c r="D1593" s="69" t="s">
        <v>4666</v>
      </c>
      <c r="E1593" s="46" t="s">
        <v>895</v>
      </c>
      <c r="F1593" s="66" t="s">
        <v>3616</v>
      </c>
      <c r="G1593" s="48" t="s">
        <v>40</v>
      </c>
      <c r="H1593" s="58" t="s">
        <v>3193</v>
      </c>
      <c r="I1593" s="66"/>
      <c r="M1593" s="52"/>
      <c r="N1593" s="153"/>
      <c r="R1593" s="52"/>
      <c r="S1593" s="153"/>
    </row>
    <row r="1594" spans="2:19" ht="19.5" customHeight="1">
      <c r="B1594" s="44">
        <f t="shared" si="55"/>
        <v>1588</v>
      </c>
      <c r="C1594" s="75"/>
      <c r="D1594" s="45"/>
      <c r="E1594" s="51" t="s">
        <v>1992</v>
      </c>
      <c r="F1594" s="66" t="s">
        <v>3616</v>
      </c>
      <c r="G1594" s="48" t="s">
        <v>36</v>
      </c>
      <c r="H1594" s="59" t="s">
        <v>3198</v>
      </c>
      <c r="I1594" s="66"/>
      <c r="M1594" s="52"/>
      <c r="N1594" s="153"/>
      <c r="R1594" s="52"/>
      <c r="S1594" s="153"/>
    </row>
    <row r="1595" spans="2:19" ht="19.5" customHeight="1">
      <c r="B1595" s="44">
        <f t="shared" si="55"/>
        <v>1589</v>
      </c>
      <c r="C1595" s="75"/>
      <c r="D1595" s="45"/>
      <c r="E1595" s="51" t="s">
        <v>1993</v>
      </c>
      <c r="F1595" s="66" t="s">
        <v>3616</v>
      </c>
      <c r="G1595" s="48" t="s">
        <v>350</v>
      </c>
      <c r="H1595" s="58" t="s">
        <v>3186</v>
      </c>
      <c r="I1595" s="66"/>
      <c r="M1595" s="52"/>
      <c r="N1595" s="153"/>
      <c r="R1595" s="52"/>
      <c r="S1595" s="153"/>
    </row>
    <row r="1596" spans="2:19" ht="19.5" customHeight="1">
      <c r="B1596" s="44">
        <f t="shared" si="55"/>
        <v>1590</v>
      </c>
      <c r="C1596" s="75">
        <v>6</v>
      </c>
      <c r="D1596" s="69" t="s">
        <v>4806</v>
      </c>
      <c r="E1596" s="46" t="s">
        <v>1060</v>
      </c>
      <c r="F1596" s="66" t="s">
        <v>3616</v>
      </c>
      <c r="G1596" s="48" t="s">
        <v>1204</v>
      </c>
      <c r="H1596" s="56" t="s">
        <v>3225</v>
      </c>
      <c r="I1596" s="66"/>
      <c r="M1596" s="52"/>
      <c r="N1596" s="153"/>
      <c r="R1596" s="52"/>
      <c r="S1596" s="153"/>
    </row>
    <row r="1597" spans="2:19" ht="19.5" customHeight="1">
      <c r="B1597" s="44">
        <f t="shared" si="55"/>
        <v>1591</v>
      </c>
      <c r="C1597" s="75"/>
      <c r="D1597" s="45"/>
      <c r="E1597" s="51" t="s">
        <v>1994</v>
      </c>
      <c r="F1597" s="66" t="s">
        <v>3617</v>
      </c>
      <c r="G1597" s="48" t="s">
        <v>3179</v>
      </c>
      <c r="H1597" s="58" t="s">
        <v>3189</v>
      </c>
      <c r="I1597" s="66"/>
      <c r="M1597" s="52"/>
      <c r="N1597" s="153"/>
      <c r="R1597" s="52"/>
      <c r="S1597" s="153"/>
    </row>
    <row r="1598" spans="2:19" ht="19.5" customHeight="1">
      <c r="B1598" s="44">
        <f t="shared" si="55"/>
        <v>1592</v>
      </c>
      <c r="C1598" s="75">
        <v>4</v>
      </c>
      <c r="D1598" s="69" t="s">
        <v>4456</v>
      </c>
      <c r="E1598" s="46" t="s">
        <v>727</v>
      </c>
      <c r="F1598" s="66" t="s">
        <v>3618</v>
      </c>
      <c r="G1598" s="48" t="s">
        <v>3153</v>
      </c>
      <c r="H1598" s="59" t="s">
        <v>3199</v>
      </c>
      <c r="I1598" s="66"/>
      <c r="M1598" s="52"/>
      <c r="N1598" s="153"/>
      <c r="R1598" s="52"/>
      <c r="S1598" s="153"/>
    </row>
    <row r="1599" spans="2:19" ht="19.5" customHeight="1">
      <c r="B1599" s="44">
        <f t="shared" si="55"/>
        <v>1593</v>
      </c>
      <c r="C1599" s="75">
        <v>1</v>
      </c>
      <c r="D1599" s="69" t="s">
        <v>3817</v>
      </c>
      <c r="E1599" s="46" t="s">
        <v>67</v>
      </c>
      <c r="F1599" s="66" t="s">
        <v>3619</v>
      </c>
      <c r="G1599" s="60" t="s">
        <v>945</v>
      </c>
      <c r="H1599" s="58" t="s">
        <v>3296</v>
      </c>
      <c r="I1599" s="66"/>
      <c r="M1599" s="52"/>
      <c r="N1599" s="153"/>
      <c r="R1599" s="52"/>
      <c r="S1599" s="153"/>
    </row>
    <row r="1600" spans="2:19" ht="19.5" customHeight="1">
      <c r="B1600" s="44">
        <f t="shared" si="55"/>
        <v>1594</v>
      </c>
      <c r="C1600" s="75">
        <v>4</v>
      </c>
      <c r="D1600" s="69" t="s">
        <v>4457</v>
      </c>
      <c r="E1600" s="46" t="s">
        <v>287</v>
      </c>
      <c r="F1600" s="66" t="s">
        <v>3619</v>
      </c>
      <c r="G1600" s="48" t="s">
        <v>350</v>
      </c>
      <c r="H1600" s="58" t="s">
        <v>3186</v>
      </c>
      <c r="I1600" s="66"/>
      <c r="M1600" s="52"/>
      <c r="N1600" s="153"/>
      <c r="R1600" s="52"/>
      <c r="S1600" s="153"/>
    </row>
    <row r="1601" spans="2:19" ht="19.5" customHeight="1">
      <c r="B1601" s="44">
        <f t="shared" si="55"/>
        <v>1595</v>
      </c>
      <c r="C1601" s="75"/>
      <c r="D1601" s="45"/>
      <c r="E1601" s="51" t="s">
        <v>1995</v>
      </c>
      <c r="F1601" s="66" t="s">
        <v>3619</v>
      </c>
      <c r="G1601" s="48" t="s">
        <v>3183</v>
      </c>
      <c r="H1601" s="58" t="s">
        <v>3185</v>
      </c>
      <c r="I1601" s="66"/>
      <c r="M1601" s="52"/>
      <c r="N1601" s="153"/>
      <c r="R1601" s="52"/>
      <c r="S1601" s="153"/>
    </row>
    <row r="1602" spans="2:19" ht="19.5" customHeight="1">
      <c r="B1602" s="44">
        <f t="shared" si="55"/>
        <v>1596</v>
      </c>
      <c r="C1602" s="75"/>
      <c r="D1602" s="45"/>
      <c r="E1602" s="51" t="s">
        <v>1996</v>
      </c>
      <c r="F1602" s="66" t="s">
        <v>3619</v>
      </c>
      <c r="G1602" s="60" t="s">
        <v>396</v>
      </c>
      <c r="H1602" s="58" t="s">
        <v>3841</v>
      </c>
      <c r="I1602" s="66"/>
      <c r="M1602" s="52"/>
      <c r="N1602" s="153"/>
      <c r="R1602" s="52"/>
      <c r="S1602" s="153"/>
    </row>
    <row r="1603" spans="2:19" ht="19.5" customHeight="1">
      <c r="B1603" s="44">
        <f t="shared" si="55"/>
        <v>1597</v>
      </c>
      <c r="C1603" s="75">
        <v>5</v>
      </c>
      <c r="D1603" s="69" t="s">
        <v>4667</v>
      </c>
      <c r="E1603" s="46" t="s">
        <v>896</v>
      </c>
      <c r="F1603" s="66" t="s">
        <v>3619</v>
      </c>
      <c r="G1603" s="48" t="s">
        <v>7</v>
      </c>
      <c r="H1603" s="56" t="s">
        <v>3237</v>
      </c>
      <c r="I1603" s="66"/>
      <c r="M1603" s="52"/>
      <c r="N1603" s="153"/>
      <c r="R1603" s="52"/>
      <c r="S1603" s="153"/>
    </row>
    <row r="1604" spans="2:19" ht="19.5" customHeight="1">
      <c r="B1604" s="44">
        <f t="shared" si="55"/>
        <v>1598</v>
      </c>
      <c r="C1604" s="75"/>
      <c r="D1604" s="45"/>
      <c r="E1604" s="51" t="s">
        <v>195</v>
      </c>
      <c r="F1604" s="66" t="s">
        <v>3620</v>
      </c>
      <c r="G1604" s="48" t="s">
        <v>3181</v>
      </c>
      <c r="H1604" s="56" t="s">
        <v>3232</v>
      </c>
      <c r="I1604" s="66"/>
      <c r="M1604" s="52"/>
      <c r="N1604" s="153"/>
      <c r="R1604" s="52"/>
      <c r="S1604" s="153"/>
    </row>
    <row r="1605" spans="2:19" ht="19.5" customHeight="1">
      <c r="B1605" s="44">
        <f t="shared" si="55"/>
        <v>1599</v>
      </c>
      <c r="C1605" s="75">
        <v>6</v>
      </c>
      <c r="D1605" s="69" t="s">
        <v>4807</v>
      </c>
      <c r="E1605" s="46" t="s">
        <v>1061</v>
      </c>
      <c r="F1605" s="66" t="s">
        <v>3620</v>
      </c>
      <c r="G1605" s="48" t="s">
        <v>28</v>
      </c>
      <c r="H1605" s="59" t="s">
        <v>3209</v>
      </c>
      <c r="I1605" s="66"/>
      <c r="M1605" s="52"/>
      <c r="N1605" s="153"/>
      <c r="R1605" s="52"/>
      <c r="S1605" s="153"/>
    </row>
    <row r="1606" spans="2:19" ht="19.5" customHeight="1">
      <c r="B1606" s="44">
        <f t="shared" si="55"/>
        <v>1600</v>
      </c>
      <c r="C1606" s="75">
        <v>5</v>
      </c>
      <c r="D1606" s="69" t="s">
        <v>4668</v>
      </c>
      <c r="E1606" s="46" t="s">
        <v>288</v>
      </c>
      <c r="F1606" s="66" t="s">
        <v>3620</v>
      </c>
      <c r="G1606" s="48" t="s">
        <v>17</v>
      </c>
      <c r="H1606" s="59" t="s">
        <v>3201</v>
      </c>
      <c r="I1606" s="66"/>
      <c r="M1606" s="52"/>
      <c r="N1606" s="153"/>
      <c r="R1606" s="52"/>
      <c r="S1606" s="153"/>
    </row>
    <row r="1607" spans="2:19" ht="19.5" customHeight="1">
      <c r="B1607" s="44">
        <f t="shared" ref="B1607:B1670" si="56">ROW()-6</f>
        <v>1601</v>
      </c>
      <c r="C1607" s="75">
        <v>6</v>
      </c>
      <c r="D1607" s="69" t="s">
        <v>4808</v>
      </c>
      <c r="E1607" s="46" t="s">
        <v>1062</v>
      </c>
      <c r="F1607" s="66" t="s">
        <v>3620</v>
      </c>
      <c r="G1607" s="48" t="s">
        <v>17</v>
      </c>
      <c r="H1607" s="59" t="s">
        <v>3201</v>
      </c>
      <c r="I1607" s="66"/>
      <c r="M1607" s="52"/>
      <c r="N1607" s="153"/>
      <c r="R1607" s="52"/>
      <c r="S1607" s="153"/>
    </row>
    <row r="1608" spans="2:19" ht="19.5" customHeight="1">
      <c r="B1608" s="44">
        <f t="shared" si="56"/>
        <v>1602</v>
      </c>
      <c r="C1608" s="75">
        <v>3</v>
      </c>
      <c r="D1608" s="69" t="s">
        <v>4176</v>
      </c>
      <c r="E1608" s="46" t="s">
        <v>532</v>
      </c>
      <c r="F1608" s="66" t="s">
        <v>3620</v>
      </c>
      <c r="G1608" s="51" t="s">
        <v>2799</v>
      </c>
      <c r="H1608" s="58" t="s">
        <v>4406</v>
      </c>
      <c r="I1608" s="66"/>
      <c r="M1608" s="52"/>
      <c r="N1608" s="153"/>
      <c r="R1608" s="52"/>
      <c r="S1608" s="153"/>
    </row>
    <row r="1609" spans="2:19" ht="19.5" customHeight="1">
      <c r="B1609" s="44">
        <f t="shared" si="56"/>
        <v>1603</v>
      </c>
      <c r="C1609" s="75"/>
      <c r="D1609" s="45"/>
      <c r="E1609" s="51" t="s">
        <v>1997</v>
      </c>
      <c r="F1609" s="66" t="s">
        <v>3620</v>
      </c>
      <c r="G1609" s="48" t="s">
        <v>3167</v>
      </c>
      <c r="H1609" s="56" t="s">
        <v>3215</v>
      </c>
      <c r="I1609" s="66"/>
      <c r="M1609" s="52"/>
      <c r="N1609" s="153"/>
      <c r="R1609" s="52"/>
      <c r="S1609" s="153"/>
    </row>
    <row r="1610" spans="2:19" ht="19.5" customHeight="1">
      <c r="B1610" s="44">
        <f t="shared" si="56"/>
        <v>1604</v>
      </c>
      <c r="C1610" s="75"/>
      <c r="D1610" s="45"/>
      <c r="E1610" s="51" t="s">
        <v>1998</v>
      </c>
      <c r="F1610" s="66" t="s">
        <v>3621</v>
      </c>
      <c r="G1610" s="48" t="s">
        <v>3183</v>
      </c>
      <c r="H1610" s="58" t="s">
        <v>3185</v>
      </c>
      <c r="I1610" s="66"/>
      <c r="M1610" s="52"/>
      <c r="N1610" s="153"/>
      <c r="R1610" s="52"/>
      <c r="S1610" s="153"/>
    </row>
    <row r="1611" spans="2:19" ht="19.5" customHeight="1">
      <c r="B1611" s="44">
        <f t="shared" si="56"/>
        <v>1605</v>
      </c>
      <c r="C1611" s="75">
        <v>3</v>
      </c>
      <c r="D1611" s="69" t="s">
        <v>4177</v>
      </c>
      <c r="E1611" s="46" t="s">
        <v>533</v>
      </c>
      <c r="F1611" s="66" t="s">
        <v>3621</v>
      </c>
      <c r="G1611" s="48" t="s">
        <v>3167</v>
      </c>
      <c r="H1611" s="56" t="s">
        <v>3215</v>
      </c>
      <c r="I1611" s="66"/>
      <c r="M1611" s="52"/>
      <c r="N1611" s="153"/>
      <c r="R1611" s="52"/>
      <c r="S1611" s="153"/>
    </row>
    <row r="1612" spans="2:19" ht="19.5" customHeight="1">
      <c r="B1612" s="44">
        <f t="shared" si="56"/>
        <v>1606</v>
      </c>
      <c r="C1612" s="75">
        <v>6</v>
      </c>
      <c r="D1612" s="69" t="s">
        <v>4400</v>
      </c>
      <c r="E1612" s="46" t="s">
        <v>1063</v>
      </c>
      <c r="F1612" s="66" t="s">
        <v>3621</v>
      </c>
      <c r="G1612" s="48" t="s">
        <v>3167</v>
      </c>
      <c r="H1612" s="56" t="s">
        <v>3215</v>
      </c>
      <c r="I1612" s="66"/>
      <c r="M1612" s="52"/>
      <c r="N1612" s="153"/>
      <c r="R1612" s="52"/>
      <c r="S1612" s="153"/>
    </row>
    <row r="1613" spans="2:19" ht="19.5" customHeight="1">
      <c r="B1613" s="44">
        <f t="shared" si="56"/>
        <v>1607</v>
      </c>
      <c r="C1613" s="75">
        <v>5</v>
      </c>
      <c r="D1613" s="69" t="s">
        <v>4669</v>
      </c>
      <c r="E1613" s="46" t="s">
        <v>897</v>
      </c>
      <c r="F1613" s="66" t="s">
        <v>3621</v>
      </c>
      <c r="G1613" s="60" t="s">
        <v>46</v>
      </c>
      <c r="H1613" s="58" t="s">
        <v>3286</v>
      </c>
      <c r="I1613" s="66"/>
      <c r="M1613" s="52"/>
      <c r="N1613" s="153"/>
      <c r="R1613" s="52"/>
      <c r="S1613" s="153"/>
    </row>
    <row r="1614" spans="2:19" ht="19.5" customHeight="1">
      <c r="B1614" s="44">
        <f t="shared" si="56"/>
        <v>1608</v>
      </c>
      <c r="C1614" s="75"/>
      <c r="D1614" s="45"/>
      <c r="E1614" s="51" t="s">
        <v>1999</v>
      </c>
      <c r="F1614" s="66" t="s">
        <v>3621</v>
      </c>
      <c r="G1614" s="60" t="s">
        <v>3840</v>
      </c>
      <c r="H1614" s="58" t="s">
        <v>3839</v>
      </c>
      <c r="I1614" s="66"/>
      <c r="M1614" s="52"/>
      <c r="N1614" s="153"/>
      <c r="R1614" s="52"/>
      <c r="S1614" s="153"/>
    </row>
    <row r="1615" spans="2:19" ht="19.5" customHeight="1">
      <c r="B1615" s="44">
        <f t="shared" si="56"/>
        <v>1609</v>
      </c>
      <c r="C1615" s="75">
        <v>2</v>
      </c>
      <c r="D1615" s="69" t="s">
        <v>3993</v>
      </c>
      <c r="E1615" s="46" t="s">
        <v>388</v>
      </c>
      <c r="F1615" s="66" t="s">
        <v>3622</v>
      </c>
      <c r="G1615" s="48" t="s">
        <v>388</v>
      </c>
      <c r="H1615" s="56" t="s">
        <v>3231</v>
      </c>
      <c r="I1615" s="66"/>
      <c r="M1615" s="52"/>
      <c r="N1615" s="153"/>
      <c r="R1615" s="52"/>
      <c r="S1615" s="153"/>
    </row>
    <row r="1616" spans="2:19" ht="19.5" customHeight="1">
      <c r="B1616" s="44">
        <f t="shared" si="56"/>
        <v>1610</v>
      </c>
      <c r="C1616" s="75"/>
      <c r="D1616" s="45"/>
      <c r="E1616" s="51" t="s">
        <v>2000</v>
      </c>
      <c r="F1616" s="66" t="s">
        <v>3622</v>
      </c>
      <c r="G1616" s="48" t="s">
        <v>36</v>
      </c>
      <c r="H1616" s="59" t="s">
        <v>3198</v>
      </c>
      <c r="I1616" s="66"/>
      <c r="M1616" s="52"/>
      <c r="N1616" s="153"/>
      <c r="R1616" s="52"/>
      <c r="S1616" s="153"/>
    </row>
    <row r="1617" spans="2:19" ht="19.5" customHeight="1">
      <c r="B1617" s="44">
        <f t="shared" si="56"/>
        <v>1611</v>
      </c>
      <c r="C1617" s="75"/>
      <c r="D1617" s="45"/>
      <c r="E1617" s="51" t="s">
        <v>2001</v>
      </c>
      <c r="F1617" s="66" t="s">
        <v>3622</v>
      </c>
      <c r="G1617" s="51" t="s">
        <v>4487</v>
      </c>
      <c r="H1617" s="58" t="s">
        <v>4486</v>
      </c>
      <c r="I1617" s="66"/>
      <c r="M1617" s="52"/>
      <c r="N1617" s="153"/>
      <c r="R1617" s="52"/>
      <c r="S1617" s="153"/>
    </row>
    <row r="1618" spans="2:19" ht="19.5" customHeight="1">
      <c r="B1618" s="44">
        <f t="shared" si="56"/>
        <v>1612</v>
      </c>
      <c r="C1618" s="75">
        <v>6</v>
      </c>
      <c r="D1618" s="69" t="s">
        <v>4809</v>
      </c>
      <c r="E1618" s="46" t="s">
        <v>1064</v>
      </c>
      <c r="F1618" s="66" t="s">
        <v>3623</v>
      </c>
      <c r="G1618" s="48" t="s">
        <v>3183</v>
      </c>
      <c r="H1618" s="58" t="s">
        <v>3185</v>
      </c>
      <c r="I1618" s="66"/>
      <c r="M1618" s="52"/>
      <c r="N1618" s="153"/>
      <c r="R1618" s="52"/>
      <c r="S1618" s="153"/>
    </row>
    <row r="1619" spans="2:19" ht="19.5" customHeight="1">
      <c r="B1619" s="44">
        <f t="shared" si="56"/>
        <v>1613</v>
      </c>
      <c r="C1619" s="75"/>
      <c r="D1619" s="45"/>
      <c r="E1619" s="51" t="s">
        <v>2002</v>
      </c>
      <c r="F1619" s="66" t="s">
        <v>3623</v>
      </c>
      <c r="G1619" s="48" t="s">
        <v>72</v>
      </c>
      <c r="H1619" s="58" t="s">
        <v>3191</v>
      </c>
      <c r="I1619" s="66"/>
      <c r="M1619" s="52"/>
      <c r="N1619" s="153"/>
      <c r="R1619" s="52"/>
      <c r="S1619" s="153"/>
    </row>
    <row r="1620" spans="2:19" ht="19.5" customHeight="1">
      <c r="B1620" s="44">
        <f t="shared" si="56"/>
        <v>1614</v>
      </c>
      <c r="C1620" s="75">
        <v>6</v>
      </c>
      <c r="D1620" s="69" t="s">
        <v>4377</v>
      </c>
      <c r="E1620" s="46" t="s">
        <v>1065</v>
      </c>
      <c r="F1620" s="66" t="s">
        <v>3623</v>
      </c>
      <c r="G1620" s="48" t="s">
        <v>17</v>
      </c>
      <c r="H1620" s="59" t="s">
        <v>3201</v>
      </c>
      <c r="I1620" s="66"/>
      <c r="M1620" s="52"/>
      <c r="N1620" s="153"/>
      <c r="R1620" s="52"/>
      <c r="S1620" s="153"/>
    </row>
    <row r="1621" spans="2:19" ht="19.5" customHeight="1">
      <c r="B1621" s="44">
        <f t="shared" si="56"/>
        <v>1615</v>
      </c>
      <c r="C1621" s="75">
        <v>6</v>
      </c>
      <c r="D1621" s="69" t="s">
        <v>4817</v>
      </c>
      <c r="E1621" s="46" t="s">
        <v>1066</v>
      </c>
      <c r="F1621" s="66" t="s">
        <v>3623</v>
      </c>
      <c r="G1621" s="48" t="s">
        <v>17</v>
      </c>
      <c r="H1621" s="59" t="s">
        <v>3201</v>
      </c>
      <c r="I1621" s="66"/>
      <c r="M1621" s="52"/>
      <c r="N1621" s="153"/>
      <c r="R1621" s="52"/>
      <c r="S1621" s="153"/>
    </row>
    <row r="1622" spans="2:19" ht="19.5" customHeight="1">
      <c r="B1622" s="44">
        <f t="shared" si="56"/>
        <v>1616</v>
      </c>
      <c r="C1622" s="75">
        <v>6</v>
      </c>
      <c r="D1622" s="69" t="s">
        <v>4810</v>
      </c>
      <c r="E1622" s="46" t="s">
        <v>1067</v>
      </c>
      <c r="F1622" s="66" t="s">
        <v>3623</v>
      </c>
      <c r="G1622" s="48" t="s">
        <v>40</v>
      </c>
      <c r="H1622" s="58" t="s">
        <v>3193</v>
      </c>
      <c r="I1622" s="66"/>
      <c r="M1622" s="52"/>
      <c r="N1622" s="153"/>
      <c r="R1622" s="52"/>
      <c r="S1622" s="153"/>
    </row>
    <row r="1623" spans="2:19" ht="19.5" customHeight="1">
      <c r="B1623" s="44">
        <f t="shared" si="56"/>
        <v>1617</v>
      </c>
      <c r="C1623" s="75">
        <v>3</v>
      </c>
      <c r="D1623" s="69" t="s">
        <v>4178</v>
      </c>
      <c r="E1623" s="46" t="s">
        <v>534</v>
      </c>
      <c r="F1623" s="66" t="s">
        <v>3623</v>
      </c>
      <c r="G1623" s="60" t="s">
        <v>2816</v>
      </c>
      <c r="H1623" s="58" t="s">
        <v>3734</v>
      </c>
      <c r="I1623" s="66"/>
      <c r="M1623" s="52"/>
      <c r="N1623" s="153"/>
      <c r="R1623" s="52"/>
      <c r="S1623" s="153"/>
    </row>
    <row r="1624" spans="2:19" ht="19.5" customHeight="1">
      <c r="B1624" s="44">
        <f t="shared" si="56"/>
        <v>1618</v>
      </c>
      <c r="C1624" s="75"/>
      <c r="D1624" s="45"/>
      <c r="E1624" s="51" t="s">
        <v>2003</v>
      </c>
      <c r="F1624" s="66" t="s">
        <v>3623</v>
      </c>
      <c r="G1624" s="48" t="s">
        <v>3183</v>
      </c>
      <c r="H1624" s="58" t="s">
        <v>3185</v>
      </c>
      <c r="I1624" s="66"/>
      <c r="M1624" s="52"/>
      <c r="N1624" s="153"/>
      <c r="R1624" s="52"/>
      <c r="S1624" s="153"/>
    </row>
    <row r="1625" spans="2:19" ht="19.5" customHeight="1">
      <c r="B1625" s="44">
        <f t="shared" si="56"/>
        <v>1619</v>
      </c>
      <c r="C1625" s="75">
        <v>4</v>
      </c>
      <c r="D1625" s="69" t="s">
        <v>4458</v>
      </c>
      <c r="E1625" s="46" t="s">
        <v>728</v>
      </c>
      <c r="F1625" s="66" t="s">
        <v>3623</v>
      </c>
      <c r="G1625" s="48" t="s">
        <v>3270</v>
      </c>
      <c r="H1625" s="56" t="s">
        <v>3269</v>
      </c>
      <c r="I1625" s="66"/>
      <c r="M1625" s="52"/>
      <c r="N1625" s="153"/>
      <c r="R1625" s="52"/>
      <c r="S1625" s="153"/>
    </row>
    <row r="1626" spans="2:19" ht="19.5" customHeight="1">
      <c r="B1626" s="44">
        <f t="shared" si="56"/>
        <v>1620</v>
      </c>
      <c r="C1626" s="75"/>
      <c r="D1626" s="45"/>
      <c r="E1626" s="51" t="s">
        <v>2004</v>
      </c>
      <c r="F1626" s="66" t="s">
        <v>3623</v>
      </c>
      <c r="G1626" s="60" t="s">
        <v>3364</v>
      </c>
      <c r="H1626" s="58" t="s">
        <v>3363</v>
      </c>
      <c r="I1626" s="66"/>
      <c r="M1626" s="52"/>
      <c r="N1626" s="153"/>
      <c r="R1626" s="52"/>
      <c r="S1626" s="153"/>
    </row>
    <row r="1627" spans="2:19" ht="19.5" customHeight="1">
      <c r="B1627" s="44">
        <f t="shared" si="56"/>
        <v>1621</v>
      </c>
      <c r="C1627" s="75"/>
      <c r="D1627" s="45"/>
      <c r="E1627" s="51" t="s">
        <v>2005</v>
      </c>
      <c r="F1627" s="66" t="s">
        <v>3623</v>
      </c>
      <c r="G1627" s="60" t="s">
        <v>32</v>
      </c>
      <c r="H1627" s="58" t="s">
        <v>3284</v>
      </c>
      <c r="I1627" s="66"/>
      <c r="M1627" s="52"/>
      <c r="N1627" s="153"/>
      <c r="R1627" s="52"/>
      <c r="S1627" s="153"/>
    </row>
    <row r="1628" spans="2:19" ht="19.5" customHeight="1">
      <c r="B1628" s="44">
        <f t="shared" si="56"/>
        <v>1622</v>
      </c>
      <c r="C1628" s="75">
        <v>2</v>
      </c>
      <c r="D1628" s="69" t="s">
        <v>3994</v>
      </c>
      <c r="E1628" s="46" t="s">
        <v>389</v>
      </c>
      <c r="F1628" s="66" t="s">
        <v>3624</v>
      </c>
      <c r="G1628" s="48" t="s">
        <v>834</v>
      </c>
      <c r="H1628" s="59" t="s">
        <v>3211</v>
      </c>
      <c r="I1628" s="66"/>
      <c r="M1628" s="52"/>
      <c r="N1628" s="153"/>
      <c r="R1628" s="52"/>
      <c r="S1628" s="153"/>
    </row>
    <row r="1629" spans="2:19" ht="19.5" customHeight="1">
      <c r="B1629" s="44">
        <f t="shared" si="56"/>
        <v>1623</v>
      </c>
      <c r="C1629" s="75">
        <v>3</v>
      </c>
      <c r="D1629" s="69" t="s">
        <v>4179</v>
      </c>
      <c r="E1629" s="46" t="s">
        <v>535</v>
      </c>
      <c r="F1629" s="66" t="s">
        <v>3624</v>
      </c>
      <c r="G1629" s="48" t="s">
        <v>40</v>
      </c>
      <c r="H1629" s="58" t="s">
        <v>3193</v>
      </c>
      <c r="I1629" s="66"/>
      <c r="M1629" s="52"/>
      <c r="N1629" s="153"/>
      <c r="R1629" s="52"/>
      <c r="S1629" s="153"/>
    </row>
    <row r="1630" spans="2:19" ht="19.5" customHeight="1">
      <c r="B1630" s="44">
        <f t="shared" si="56"/>
        <v>1624</v>
      </c>
      <c r="C1630" s="75">
        <v>4</v>
      </c>
      <c r="D1630" s="69" t="s">
        <v>4459</v>
      </c>
      <c r="E1630" s="46" t="s">
        <v>729</v>
      </c>
      <c r="F1630" s="66" t="s">
        <v>3624</v>
      </c>
      <c r="G1630" s="48" t="s">
        <v>72</v>
      </c>
      <c r="H1630" s="58" t="s">
        <v>3191</v>
      </c>
      <c r="I1630" s="66"/>
      <c r="M1630" s="52"/>
      <c r="N1630" s="153"/>
      <c r="R1630" s="52"/>
      <c r="S1630" s="153"/>
    </row>
    <row r="1631" spans="2:19" ht="19.5" customHeight="1">
      <c r="B1631" s="44">
        <f t="shared" si="56"/>
        <v>1625</v>
      </c>
      <c r="C1631" s="75"/>
      <c r="D1631" s="45"/>
      <c r="E1631" s="51" t="s">
        <v>2006</v>
      </c>
      <c r="F1631" s="66" t="s">
        <v>3624</v>
      </c>
      <c r="G1631" s="48" t="s">
        <v>63</v>
      </c>
      <c r="H1631" s="58" t="s">
        <v>3188</v>
      </c>
      <c r="I1631" s="66"/>
      <c r="M1631" s="52"/>
      <c r="N1631" s="153"/>
      <c r="R1631" s="52"/>
      <c r="S1631" s="153"/>
    </row>
    <row r="1632" spans="2:19" ht="19.5" customHeight="1">
      <c r="B1632" s="44">
        <f t="shared" si="56"/>
        <v>1626</v>
      </c>
      <c r="C1632" s="75"/>
      <c r="D1632" s="45"/>
      <c r="E1632" s="51" t="s">
        <v>2007</v>
      </c>
      <c r="F1632" s="66" t="s">
        <v>3624</v>
      </c>
      <c r="G1632" s="48" t="s">
        <v>3285</v>
      </c>
      <c r="H1632" s="58" t="s">
        <v>3214</v>
      </c>
      <c r="I1632" s="66"/>
      <c r="M1632" s="52"/>
      <c r="N1632" s="153"/>
      <c r="R1632" s="52"/>
      <c r="S1632" s="153"/>
    </row>
    <row r="1633" spans="2:19" ht="19.5" customHeight="1">
      <c r="B1633" s="44">
        <f t="shared" si="56"/>
        <v>1627</v>
      </c>
      <c r="C1633" s="75"/>
      <c r="D1633" s="45"/>
      <c r="E1633" s="51" t="s">
        <v>2008</v>
      </c>
      <c r="F1633" s="66" t="s">
        <v>3624</v>
      </c>
      <c r="G1633" s="48" t="s">
        <v>36</v>
      </c>
      <c r="H1633" s="59" t="s">
        <v>3198</v>
      </c>
      <c r="I1633" s="66"/>
      <c r="M1633" s="52"/>
      <c r="N1633" s="153"/>
      <c r="R1633" s="52"/>
      <c r="S1633" s="153"/>
    </row>
    <row r="1634" spans="2:19" ht="19.5" customHeight="1">
      <c r="B1634" s="44">
        <f t="shared" si="56"/>
        <v>1628</v>
      </c>
      <c r="C1634" s="75">
        <v>2</v>
      </c>
      <c r="D1634" s="69" t="s">
        <v>3995</v>
      </c>
      <c r="E1634" s="46" t="s">
        <v>390</v>
      </c>
      <c r="F1634" s="66" t="s">
        <v>3624</v>
      </c>
      <c r="G1634" s="48" t="s">
        <v>9</v>
      </c>
      <c r="H1634" s="56" t="s">
        <v>3258</v>
      </c>
      <c r="I1634" s="66"/>
      <c r="M1634" s="52"/>
      <c r="N1634" s="153"/>
      <c r="R1634" s="52"/>
      <c r="S1634" s="153"/>
    </row>
    <row r="1635" spans="2:19" ht="19.5" customHeight="1">
      <c r="B1635" s="44">
        <f t="shared" si="56"/>
        <v>1629</v>
      </c>
      <c r="C1635" s="75"/>
      <c r="D1635" s="45"/>
      <c r="E1635" s="51" t="s">
        <v>2009</v>
      </c>
      <c r="F1635" s="66" t="s">
        <v>3624</v>
      </c>
      <c r="G1635" s="48" t="s">
        <v>9</v>
      </c>
      <c r="H1635" s="56" t="s">
        <v>3258</v>
      </c>
      <c r="I1635" s="66"/>
      <c r="M1635" s="52"/>
      <c r="N1635" s="153"/>
      <c r="R1635" s="52"/>
      <c r="S1635" s="153"/>
    </row>
    <row r="1636" spans="2:19" ht="19.5" customHeight="1">
      <c r="B1636" s="44">
        <f t="shared" si="56"/>
        <v>1630</v>
      </c>
      <c r="C1636" s="75">
        <v>1</v>
      </c>
      <c r="D1636" s="69" t="s">
        <v>3818</v>
      </c>
      <c r="E1636" s="46" t="s">
        <v>68</v>
      </c>
      <c r="F1636" s="66" t="s">
        <v>3625</v>
      </c>
      <c r="G1636" s="48" t="s">
        <v>68</v>
      </c>
      <c r="H1636" s="56" t="s">
        <v>3271</v>
      </c>
      <c r="I1636" s="66"/>
      <c r="M1636" s="52"/>
      <c r="N1636" s="153"/>
      <c r="R1636" s="52"/>
      <c r="S1636" s="153"/>
    </row>
    <row r="1637" spans="2:19" ht="19.5" customHeight="1">
      <c r="B1637" s="44">
        <f t="shared" si="56"/>
        <v>1631</v>
      </c>
      <c r="C1637" s="75"/>
      <c r="D1637" s="45"/>
      <c r="E1637" s="51" t="s">
        <v>2010</v>
      </c>
      <c r="F1637" s="66" t="s">
        <v>3625</v>
      </c>
      <c r="G1637" s="48" t="s">
        <v>40</v>
      </c>
      <c r="H1637" s="58" t="s">
        <v>3193</v>
      </c>
      <c r="I1637" s="66"/>
      <c r="M1637" s="52"/>
      <c r="N1637" s="153"/>
      <c r="R1637" s="52"/>
      <c r="S1637" s="153"/>
    </row>
    <row r="1638" spans="2:19" ht="19.5" customHeight="1">
      <c r="B1638" s="44">
        <f t="shared" si="56"/>
        <v>1632</v>
      </c>
      <c r="C1638" s="75"/>
      <c r="D1638" s="45"/>
      <c r="E1638" s="51" t="s">
        <v>2011</v>
      </c>
      <c r="F1638" s="66" t="s">
        <v>3625</v>
      </c>
      <c r="G1638" s="48" t="s">
        <v>3183</v>
      </c>
      <c r="H1638" s="58" t="s">
        <v>3185</v>
      </c>
      <c r="I1638" s="66"/>
      <c r="M1638" s="52"/>
      <c r="N1638" s="153"/>
      <c r="R1638" s="52"/>
      <c r="S1638" s="153"/>
    </row>
    <row r="1639" spans="2:19" ht="19.5" customHeight="1">
      <c r="B1639" s="44">
        <f t="shared" si="56"/>
        <v>1633</v>
      </c>
      <c r="C1639" s="75"/>
      <c r="D1639" s="45"/>
      <c r="E1639" s="51" t="s">
        <v>2012</v>
      </c>
      <c r="F1639" s="66" t="s">
        <v>3625</v>
      </c>
      <c r="G1639" s="48" t="s">
        <v>3167</v>
      </c>
      <c r="H1639" s="56" t="s">
        <v>3215</v>
      </c>
      <c r="I1639" s="66"/>
      <c r="M1639" s="52"/>
      <c r="N1639" s="153"/>
      <c r="R1639" s="52"/>
      <c r="S1639" s="153"/>
    </row>
    <row r="1640" spans="2:19" ht="19.5" customHeight="1">
      <c r="B1640" s="44">
        <f t="shared" si="56"/>
        <v>1634</v>
      </c>
      <c r="C1640" s="75"/>
      <c r="D1640" s="45"/>
      <c r="E1640" s="51" t="s">
        <v>2013</v>
      </c>
      <c r="F1640" s="66" t="s">
        <v>3625</v>
      </c>
      <c r="G1640" s="48" t="s">
        <v>3207</v>
      </c>
      <c r="H1640" s="59" t="s">
        <v>3208</v>
      </c>
      <c r="I1640" s="66"/>
      <c r="M1640" s="52"/>
      <c r="N1640" s="153"/>
      <c r="R1640" s="52"/>
      <c r="S1640" s="153"/>
    </row>
    <row r="1641" spans="2:19" ht="19.5" customHeight="1">
      <c r="B1641" s="44">
        <f t="shared" si="56"/>
        <v>1635</v>
      </c>
      <c r="C1641" s="75"/>
      <c r="D1641" s="45"/>
      <c r="E1641" s="51" t="s">
        <v>2014</v>
      </c>
      <c r="F1641" s="66" t="s">
        <v>3625</v>
      </c>
      <c r="G1641" s="60" t="s">
        <v>3177</v>
      </c>
      <c r="H1641" s="58" t="s">
        <v>3294</v>
      </c>
      <c r="I1641" s="66"/>
      <c r="M1641" s="52"/>
      <c r="N1641" s="153"/>
      <c r="R1641" s="52"/>
      <c r="S1641" s="153"/>
    </row>
    <row r="1642" spans="2:19" ht="19.5" customHeight="1">
      <c r="B1642" s="44">
        <f t="shared" si="56"/>
        <v>1636</v>
      </c>
      <c r="C1642" s="75"/>
      <c r="D1642" s="45"/>
      <c r="E1642" s="51" t="s">
        <v>2015</v>
      </c>
      <c r="F1642" s="66" t="s">
        <v>3625</v>
      </c>
      <c r="G1642" s="60" t="s">
        <v>1227</v>
      </c>
      <c r="H1642" s="58" t="s">
        <v>3308</v>
      </c>
      <c r="I1642" s="66"/>
      <c r="M1642" s="52"/>
      <c r="N1642" s="153"/>
      <c r="R1642" s="52"/>
      <c r="S1642" s="153"/>
    </row>
    <row r="1643" spans="2:19" ht="19.5" customHeight="1">
      <c r="B1643" s="44">
        <f t="shared" si="56"/>
        <v>1637</v>
      </c>
      <c r="C1643" s="75">
        <v>4</v>
      </c>
      <c r="D1643" s="69" t="s">
        <v>4460</v>
      </c>
      <c r="E1643" s="46" t="s">
        <v>730</v>
      </c>
      <c r="F1643" s="66" t="s">
        <v>3625</v>
      </c>
      <c r="G1643" s="60" t="s">
        <v>34</v>
      </c>
      <c r="H1643" s="58" t="s">
        <v>3342</v>
      </c>
      <c r="I1643" s="66"/>
      <c r="M1643" s="52"/>
      <c r="N1643" s="153"/>
      <c r="R1643" s="52"/>
      <c r="S1643" s="153"/>
    </row>
    <row r="1644" spans="2:19" ht="19.5" customHeight="1">
      <c r="B1644" s="44">
        <f t="shared" si="56"/>
        <v>1638</v>
      </c>
      <c r="C1644" s="75"/>
      <c r="D1644" s="45"/>
      <c r="E1644" s="51" t="s">
        <v>2016</v>
      </c>
      <c r="F1644" s="66" t="s">
        <v>3625</v>
      </c>
      <c r="G1644" s="48" t="s">
        <v>3160</v>
      </c>
      <c r="H1644" s="59" t="s">
        <v>3204</v>
      </c>
      <c r="I1644" s="66"/>
      <c r="M1644" s="52"/>
      <c r="N1644" s="153"/>
      <c r="R1644" s="52"/>
      <c r="S1644" s="153"/>
    </row>
    <row r="1645" spans="2:19" ht="19.5" customHeight="1">
      <c r="B1645" s="44">
        <f t="shared" si="56"/>
        <v>1639</v>
      </c>
      <c r="C1645" s="75">
        <v>2</v>
      </c>
      <c r="D1645" s="69" t="s">
        <v>3996</v>
      </c>
      <c r="E1645" s="46" t="s">
        <v>391</v>
      </c>
      <c r="F1645" s="66" t="s">
        <v>3626</v>
      </c>
      <c r="G1645" s="60" t="s">
        <v>3851</v>
      </c>
      <c r="H1645" s="58" t="s">
        <v>3850</v>
      </c>
      <c r="I1645" s="66"/>
      <c r="M1645" s="52"/>
      <c r="N1645" s="153"/>
      <c r="R1645" s="52"/>
      <c r="S1645" s="153"/>
    </row>
    <row r="1646" spans="2:19" ht="19.5" customHeight="1">
      <c r="B1646" s="44">
        <f t="shared" si="56"/>
        <v>1640</v>
      </c>
      <c r="C1646" s="75"/>
      <c r="D1646" s="45"/>
      <c r="E1646" s="51" t="s">
        <v>2017</v>
      </c>
      <c r="F1646" s="66" t="s">
        <v>3626</v>
      </c>
      <c r="G1646" s="48" t="s">
        <v>3167</v>
      </c>
      <c r="H1646" s="56" t="s">
        <v>3215</v>
      </c>
      <c r="I1646" s="66"/>
      <c r="M1646" s="52"/>
      <c r="N1646" s="153"/>
      <c r="R1646" s="52"/>
      <c r="S1646" s="153"/>
    </row>
    <row r="1647" spans="2:19" ht="19.5" customHeight="1">
      <c r="B1647" s="44">
        <f t="shared" si="56"/>
        <v>1641</v>
      </c>
      <c r="C1647" s="75"/>
      <c r="D1647" s="45"/>
      <c r="E1647" s="51" t="s">
        <v>2018</v>
      </c>
      <c r="F1647" s="66" t="s">
        <v>3626</v>
      </c>
      <c r="G1647" s="48" t="s">
        <v>28</v>
      </c>
      <c r="H1647" s="59" t="s">
        <v>3209</v>
      </c>
      <c r="I1647" s="66"/>
      <c r="M1647" s="52"/>
      <c r="N1647" s="153"/>
      <c r="R1647" s="52"/>
      <c r="S1647" s="153"/>
    </row>
    <row r="1648" spans="2:19" ht="19.5" customHeight="1">
      <c r="B1648" s="44">
        <f t="shared" si="56"/>
        <v>1642</v>
      </c>
      <c r="C1648" s="75"/>
      <c r="D1648" s="45"/>
      <c r="E1648" s="51" t="s">
        <v>2019</v>
      </c>
      <c r="F1648" s="66" t="s">
        <v>3626</v>
      </c>
      <c r="G1648" s="48" t="s">
        <v>7</v>
      </c>
      <c r="H1648" s="56" t="s">
        <v>3237</v>
      </c>
      <c r="I1648" s="66"/>
      <c r="M1648" s="52"/>
      <c r="N1648" s="153"/>
      <c r="R1648" s="52"/>
      <c r="S1648" s="153"/>
    </row>
    <row r="1649" spans="2:19" ht="19.5" customHeight="1">
      <c r="B1649" s="44">
        <f t="shared" si="56"/>
        <v>1643</v>
      </c>
      <c r="C1649" s="75">
        <v>3</v>
      </c>
      <c r="D1649" s="69" t="s">
        <v>4041</v>
      </c>
      <c r="E1649" s="46" t="s">
        <v>536</v>
      </c>
      <c r="F1649" s="66" t="s">
        <v>3627</v>
      </c>
      <c r="G1649" s="48" t="s">
        <v>57</v>
      </c>
      <c r="H1649" s="56" t="s">
        <v>3262</v>
      </c>
      <c r="I1649" s="66"/>
      <c r="M1649" s="52"/>
      <c r="N1649" s="153"/>
      <c r="R1649" s="52"/>
      <c r="S1649" s="153"/>
    </row>
    <row r="1650" spans="2:19" ht="19.5" customHeight="1">
      <c r="B1650" s="44">
        <f t="shared" si="56"/>
        <v>1644</v>
      </c>
      <c r="C1650" s="75"/>
      <c r="D1650" s="45"/>
      <c r="E1650" s="51" t="s">
        <v>2020</v>
      </c>
      <c r="F1650" s="66" t="s">
        <v>3628</v>
      </c>
      <c r="G1650" s="48" t="s">
        <v>57</v>
      </c>
      <c r="H1650" s="56" t="s">
        <v>3262</v>
      </c>
      <c r="I1650" s="66"/>
      <c r="M1650" s="52"/>
      <c r="N1650" s="153"/>
      <c r="R1650" s="52"/>
      <c r="S1650" s="153"/>
    </row>
    <row r="1651" spans="2:19" ht="19.5" customHeight="1">
      <c r="B1651" s="44">
        <f t="shared" si="56"/>
        <v>1645</v>
      </c>
      <c r="C1651" s="75">
        <v>3</v>
      </c>
      <c r="D1651" s="69" t="s">
        <v>4180</v>
      </c>
      <c r="E1651" s="46" t="s">
        <v>537</v>
      </c>
      <c r="F1651" s="66" t="s">
        <v>3629</v>
      </c>
      <c r="G1651" s="48" t="s">
        <v>62</v>
      </c>
      <c r="H1651" s="59" t="s">
        <v>3200</v>
      </c>
      <c r="I1651" s="66"/>
      <c r="M1651" s="52"/>
      <c r="N1651" s="153"/>
      <c r="R1651" s="52"/>
      <c r="S1651" s="153"/>
    </row>
    <row r="1652" spans="2:19" ht="19.5" customHeight="1">
      <c r="B1652" s="44">
        <f t="shared" si="56"/>
        <v>1646</v>
      </c>
      <c r="C1652" s="75"/>
      <c r="D1652" s="45"/>
      <c r="E1652" s="51" t="s">
        <v>2021</v>
      </c>
      <c r="F1652" s="66" t="s">
        <v>3630</v>
      </c>
      <c r="G1652" s="48" t="s">
        <v>17</v>
      </c>
      <c r="H1652" s="59" t="s">
        <v>3201</v>
      </c>
      <c r="I1652" s="66"/>
      <c r="M1652" s="52"/>
      <c r="N1652" s="153"/>
      <c r="R1652" s="52"/>
      <c r="S1652" s="153"/>
    </row>
    <row r="1653" spans="2:19" ht="19.5" customHeight="1">
      <c r="B1653" s="44">
        <f t="shared" si="56"/>
        <v>1647</v>
      </c>
      <c r="C1653" s="75">
        <v>1</v>
      </c>
      <c r="D1653" s="69" t="s">
        <v>3819</v>
      </c>
      <c r="E1653" s="46" t="s">
        <v>69</v>
      </c>
      <c r="F1653" s="66" t="s">
        <v>3631</v>
      </c>
      <c r="G1653" s="60" t="s">
        <v>3339</v>
      </c>
      <c r="H1653" s="58" t="s">
        <v>3338</v>
      </c>
      <c r="I1653" s="66"/>
      <c r="M1653" s="52"/>
      <c r="N1653" s="153"/>
      <c r="R1653" s="52"/>
      <c r="S1653" s="153"/>
    </row>
    <row r="1654" spans="2:19" ht="19.5" customHeight="1">
      <c r="B1654" s="44">
        <f t="shared" si="56"/>
        <v>1648</v>
      </c>
      <c r="C1654" s="75"/>
      <c r="D1654" s="45"/>
      <c r="E1654" s="51" t="s">
        <v>2022</v>
      </c>
      <c r="F1654" s="66" t="s">
        <v>3631</v>
      </c>
      <c r="G1654" s="47" t="s">
        <v>15</v>
      </c>
      <c r="H1654" s="56" t="s">
        <v>3227</v>
      </c>
      <c r="I1654" s="66"/>
      <c r="M1654" s="52"/>
      <c r="N1654" s="153"/>
      <c r="R1654" s="52"/>
      <c r="S1654" s="153"/>
    </row>
    <row r="1655" spans="2:19" ht="19.5" customHeight="1">
      <c r="B1655" s="44">
        <f t="shared" si="56"/>
        <v>1649</v>
      </c>
      <c r="C1655" s="75">
        <v>3</v>
      </c>
      <c r="D1655" s="69" t="s">
        <v>4181</v>
      </c>
      <c r="E1655" s="46" t="s">
        <v>538</v>
      </c>
      <c r="F1655" s="66" t="s">
        <v>3632</v>
      </c>
      <c r="G1655" s="51" t="s">
        <v>4251</v>
      </c>
      <c r="H1655" s="58" t="s">
        <v>4250</v>
      </c>
      <c r="I1655" s="66"/>
      <c r="M1655" s="52"/>
      <c r="N1655" s="153"/>
      <c r="R1655" s="52"/>
      <c r="S1655" s="153"/>
    </row>
    <row r="1656" spans="2:19" ht="19.5" customHeight="1">
      <c r="B1656" s="44">
        <f t="shared" si="56"/>
        <v>1650</v>
      </c>
      <c r="C1656" s="75"/>
      <c r="D1656" s="45"/>
      <c r="E1656" s="51" t="s">
        <v>289</v>
      </c>
      <c r="F1656" s="66" t="s">
        <v>3632</v>
      </c>
      <c r="G1656" s="51" t="s">
        <v>4847</v>
      </c>
      <c r="H1656" s="58" t="s">
        <v>4846</v>
      </c>
      <c r="I1656" s="66"/>
      <c r="M1656" s="52"/>
      <c r="N1656" s="153"/>
      <c r="R1656" s="52"/>
      <c r="S1656" s="153"/>
    </row>
    <row r="1657" spans="2:19" ht="19.5" customHeight="1">
      <c r="B1657" s="44">
        <f t="shared" si="56"/>
        <v>1651</v>
      </c>
      <c r="C1657" s="75"/>
      <c r="D1657" s="45"/>
      <c r="E1657" s="51" t="s">
        <v>2023</v>
      </c>
      <c r="F1657" s="66" t="s">
        <v>3633</v>
      </c>
      <c r="G1657" s="48" t="s">
        <v>40</v>
      </c>
      <c r="H1657" s="58" t="s">
        <v>3193</v>
      </c>
      <c r="I1657" s="66"/>
      <c r="M1657" s="52"/>
      <c r="N1657" s="153"/>
      <c r="R1657" s="52"/>
      <c r="S1657" s="153"/>
    </row>
    <row r="1658" spans="2:19" ht="19.5" customHeight="1">
      <c r="B1658" s="44">
        <f t="shared" si="56"/>
        <v>1652</v>
      </c>
      <c r="C1658" s="75"/>
      <c r="D1658" s="45"/>
      <c r="E1658" s="51" t="s">
        <v>2024</v>
      </c>
      <c r="F1658" s="66" t="s">
        <v>3633</v>
      </c>
      <c r="G1658" s="48" t="s">
        <v>3183</v>
      </c>
      <c r="H1658" s="58" t="s">
        <v>3185</v>
      </c>
      <c r="I1658" s="66"/>
      <c r="M1658" s="52"/>
      <c r="N1658" s="153"/>
      <c r="R1658" s="52"/>
      <c r="S1658" s="153"/>
    </row>
    <row r="1659" spans="2:19" ht="19.5" customHeight="1">
      <c r="B1659" s="44">
        <f t="shared" si="56"/>
        <v>1653</v>
      </c>
      <c r="C1659" s="75"/>
      <c r="D1659" s="45"/>
      <c r="E1659" s="51" t="s">
        <v>2025</v>
      </c>
      <c r="F1659" s="66" t="s">
        <v>3633</v>
      </c>
      <c r="G1659" s="51" t="s">
        <v>4487</v>
      </c>
      <c r="H1659" s="58" t="s">
        <v>4486</v>
      </c>
      <c r="I1659" s="66"/>
      <c r="M1659" s="52"/>
      <c r="N1659" s="153"/>
      <c r="R1659" s="52"/>
      <c r="S1659" s="153"/>
    </row>
    <row r="1660" spans="2:19" ht="19.5" customHeight="1">
      <c r="B1660" s="44">
        <f t="shared" si="56"/>
        <v>1654</v>
      </c>
      <c r="C1660" s="75"/>
      <c r="D1660" s="45"/>
      <c r="E1660" s="51" t="s">
        <v>2026</v>
      </c>
      <c r="F1660" s="66" t="s">
        <v>3633</v>
      </c>
      <c r="G1660" s="48" t="s">
        <v>406</v>
      </c>
      <c r="H1660" s="56" t="s">
        <v>3234</v>
      </c>
      <c r="I1660" s="66"/>
      <c r="M1660" s="52"/>
      <c r="N1660" s="153"/>
      <c r="R1660" s="52"/>
      <c r="S1660" s="153"/>
    </row>
    <row r="1661" spans="2:19" ht="19.5" customHeight="1">
      <c r="B1661" s="44">
        <f t="shared" si="56"/>
        <v>1655</v>
      </c>
      <c r="C1661" s="75">
        <v>3</v>
      </c>
      <c r="D1661" s="69" t="s">
        <v>4182</v>
      </c>
      <c r="E1661" s="46" t="s">
        <v>539</v>
      </c>
      <c r="F1661" s="66" t="s">
        <v>3634</v>
      </c>
      <c r="G1661" s="60" t="s">
        <v>2160</v>
      </c>
      <c r="H1661" s="58" t="s">
        <v>3676</v>
      </c>
      <c r="I1661" s="66"/>
      <c r="M1661" s="52"/>
      <c r="N1661" s="153"/>
      <c r="R1661" s="52"/>
      <c r="S1661" s="153"/>
    </row>
    <row r="1662" spans="2:19" ht="19.5" customHeight="1">
      <c r="B1662" s="44">
        <f t="shared" si="56"/>
        <v>1656</v>
      </c>
      <c r="C1662" s="75">
        <v>2</v>
      </c>
      <c r="D1662" s="69" t="s">
        <v>3997</v>
      </c>
      <c r="E1662" s="46" t="s">
        <v>392</v>
      </c>
      <c r="F1662" s="66" t="s">
        <v>3634</v>
      </c>
      <c r="G1662" s="60" t="s">
        <v>34</v>
      </c>
      <c r="H1662" s="58" t="s">
        <v>3342</v>
      </c>
      <c r="I1662" s="66"/>
      <c r="M1662" s="52"/>
      <c r="N1662" s="153"/>
      <c r="R1662" s="52"/>
      <c r="S1662" s="153"/>
    </row>
    <row r="1663" spans="2:19" ht="19.5" customHeight="1">
      <c r="B1663" s="44">
        <f t="shared" si="56"/>
        <v>1657</v>
      </c>
      <c r="C1663" s="75"/>
      <c r="D1663" s="45"/>
      <c r="E1663" s="51" t="s">
        <v>2027</v>
      </c>
      <c r="F1663" s="66" t="s">
        <v>3634</v>
      </c>
      <c r="G1663" s="48" t="s">
        <v>3167</v>
      </c>
      <c r="H1663" s="56" t="s">
        <v>3215</v>
      </c>
      <c r="I1663" s="66"/>
      <c r="M1663" s="52"/>
      <c r="N1663" s="153"/>
      <c r="R1663" s="52"/>
      <c r="S1663" s="153"/>
    </row>
    <row r="1664" spans="2:19" ht="19.5" customHeight="1">
      <c r="B1664" s="44">
        <f t="shared" si="56"/>
        <v>1658</v>
      </c>
      <c r="C1664" s="75">
        <v>5</v>
      </c>
      <c r="D1664" s="69" t="s">
        <v>4670</v>
      </c>
      <c r="E1664" s="46" t="s">
        <v>898</v>
      </c>
      <c r="F1664" s="66" t="s">
        <v>3634</v>
      </c>
      <c r="G1664" s="48" t="s">
        <v>3182</v>
      </c>
      <c r="H1664" s="56" t="s">
        <v>3238</v>
      </c>
      <c r="I1664" s="66"/>
      <c r="M1664" s="52"/>
      <c r="N1664" s="153"/>
      <c r="R1664" s="52"/>
      <c r="S1664" s="153"/>
    </row>
    <row r="1665" spans="2:19" ht="19.5" customHeight="1">
      <c r="B1665" s="44">
        <f t="shared" si="56"/>
        <v>1659</v>
      </c>
      <c r="C1665" s="75"/>
      <c r="D1665" s="45"/>
      <c r="E1665" s="51" t="s">
        <v>2028</v>
      </c>
      <c r="F1665" s="66" t="s">
        <v>3634</v>
      </c>
      <c r="G1665" s="60" t="s">
        <v>1450</v>
      </c>
      <c r="H1665" s="58" t="s">
        <v>3311</v>
      </c>
      <c r="I1665" s="66"/>
      <c r="M1665" s="52"/>
      <c r="N1665" s="153"/>
      <c r="R1665" s="52"/>
      <c r="S1665" s="153"/>
    </row>
    <row r="1666" spans="2:19" ht="19.5" customHeight="1">
      <c r="B1666" s="44">
        <f t="shared" si="56"/>
        <v>1660</v>
      </c>
      <c r="C1666" s="75"/>
      <c r="D1666" s="45"/>
      <c r="E1666" s="51" t="s">
        <v>2029</v>
      </c>
      <c r="F1666" s="66" t="s">
        <v>3634</v>
      </c>
      <c r="G1666" s="48" t="s">
        <v>3167</v>
      </c>
      <c r="H1666" s="56" t="s">
        <v>3215</v>
      </c>
      <c r="I1666" s="66"/>
      <c r="M1666" s="52"/>
      <c r="N1666" s="153"/>
      <c r="R1666" s="52"/>
      <c r="S1666" s="153"/>
    </row>
    <row r="1667" spans="2:19" ht="19.5" customHeight="1">
      <c r="B1667" s="44">
        <f t="shared" si="56"/>
        <v>1661</v>
      </c>
      <c r="C1667" s="75"/>
      <c r="D1667" s="45"/>
      <c r="E1667" s="51" t="s">
        <v>2030</v>
      </c>
      <c r="F1667" s="66" t="s">
        <v>3634</v>
      </c>
      <c r="G1667" s="48" t="s">
        <v>40</v>
      </c>
      <c r="H1667" s="58" t="s">
        <v>3193</v>
      </c>
      <c r="I1667" s="66"/>
      <c r="M1667" s="52"/>
      <c r="N1667" s="153"/>
      <c r="R1667" s="52"/>
      <c r="S1667" s="153"/>
    </row>
    <row r="1668" spans="2:19" ht="19.5" customHeight="1">
      <c r="B1668" s="44">
        <f t="shared" si="56"/>
        <v>1662</v>
      </c>
      <c r="C1668" s="75">
        <v>5</v>
      </c>
      <c r="D1668" s="69" t="s">
        <v>4671</v>
      </c>
      <c r="E1668" s="46" t="s">
        <v>899</v>
      </c>
      <c r="F1668" s="66" t="s">
        <v>3634</v>
      </c>
      <c r="G1668" s="60" t="s">
        <v>3177</v>
      </c>
      <c r="H1668" s="58" t="s">
        <v>3294</v>
      </c>
      <c r="I1668" s="66"/>
      <c r="M1668" s="52"/>
      <c r="N1668" s="153"/>
      <c r="R1668" s="52"/>
      <c r="S1668" s="153"/>
    </row>
    <row r="1669" spans="2:19" ht="19.5" customHeight="1">
      <c r="B1669" s="44">
        <f t="shared" si="56"/>
        <v>1663</v>
      </c>
      <c r="C1669" s="75">
        <v>3</v>
      </c>
      <c r="D1669" s="69" t="s">
        <v>4183</v>
      </c>
      <c r="E1669" s="46" t="s">
        <v>540</v>
      </c>
      <c r="F1669" s="66" t="s">
        <v>3634</v>
      </c>
      <c r="G1669" s="48" t="s">
        <v>63</v>
      </c>
      <c r="H1669" s="58" t="s">
        <v>3188</v>
      </c>
      <c r="I1669" s="66"/>
      <c r="M1669" s="52"/>
      <c r="N1669" s="153"/>
      <c r="R1669" s="52"/>
      <c r="S1669" s="153"/>
    </row>
    <row r="1670" spans="2:19" ht="19.5" customHeight="1">
      <c r="B1670" s="44">
        <f t="shared" si="56"/>
        <v>1664</v>
      </c>
      <c r="C1670" s="75">
        <v>4</v>
      </c>
      <c r="D1670" s="69" t="s">
        <v>4461</v>
      </c>
      <c r="E1670" s="46" t="s">
        <v>731</v>
      </c>
      <c r="F1670" s="66" t="s">
        <v>3634</v>
      </c>
      <c r="G1670" s="48" t="s">
        <v>3285</v>
      </c>
      <c r="H1670" s="58" t="s">
        <v>3214</v>
      </c>
      <c r="I1670" s="66"/>
      <c r="M1670" s="52"/>
      <c r="N1670" s="153"/>
      <c r="R1670" s="52"/>
      <c r="S1670" s="153"/>
    </row>
    <row r="1671" spans="2:19" ht="19.5" customHeight="1">
      <c r="B1671" s="44">
        <f t="shared" ref="B1671:B1734" si="57">ROW()-6</f>
        <v>1665</v>
      </c>
      <c r="C1671" s="75">
        <v>3</v>
      </c>
      <c r="D1671" s="69" t="s">
        <v>4184</v>
      </c>
      <c r="E1671" s="46" t="s">
        <v>541</v>
      </c>
      <c r="F1671" s="66" t="s">
        <v>3634</v>
      </c>
      <c r="G1671" s="48" t="s">
        <v>72</v>
      </c>
      <c r="H1671" s="58" t="s">
        <v>3191</v>
      </c>
      <c r="I1671" s="66"/>
      <c r="M1671" s="52"/>
      <c r="N1671" s="153"/>
      <c r="R1671" s="52"/>
      <c r="S1671" s="153"/>
    </row>
    <row r="1672" spans="2:19" ht="19.5" customHeight="1">
      <c r="B1672" s="44">
        <f t="shared" si="57"/>
        <v>1666</v>
      </c>
      <c r="C1672" s="75">
        <v>5</v>
      </c>
      <c r="D1672" s="69" t="s">
        <v>4672</v>
      </c>
      <c r="E1672" s="46" t="s">
        <v>900</v>
      </c>
      <c r="F1672" s="66" t="s">
        <v>3634</v>
      </c>
      <c r="G1672" s="60" t="s">
        <v>1079</v>
      </c>
      <c r="H1672" s="58" t="s">
        <v>3848</v>
      </c>
      <c r="I1672" s="66"/>
      <c r="M1672" s="52"/>
      <c r="N1672" s="153"/>
      <c r="R1672" s="52"/>
      <c r="S1672" s="153"/>
    </row>
    <row r="1673" spans="2:19" ht="19.5" customHeight="1">
      <c r="B1673" s="44">
        <f t="shared" si="57"/>
        <v>1667</v>
      </c>
      <c r="C1673" s="75">
        <v>6</v>
      </c>
      <c r="D1673" s="69" t="s">
        <v>4811</v>
      </c>
      <c r="E1673" s="46" t="s">
        <v>1068</v>
      </c>
      <c r="F1673" s="66" t="s">
        <v>3634</v>
      </c>
      <c r="G1673" s="48" t="s">
        <v>3240</v>
      </c>
      <c r="H1673" s="56" t="s">
        <v>3241</v>
      </c>
      <c r="I1673" s="66"/>
      <c r="M1673" s="52"/>
      <c r="N1673" s="153"/>
      <c r="R1673" s="52"/>
      <c r="S1673" s="153"/>
    </row>
    <row r="1674" spans="2:19" ht="19.5" customHeight="1">
      <c r="B1674" s="44">
        <f t="shared" si="57"/>
        <v>1668</v>
      </c>
      <c r="C1674" s="75"/>
      <c r="D1674" s="45"/>
      <c r="E1674" s="51" t="s">
        <v>2031</v>
      </c>
      <c r="F1674" s="66" t="s">
        <v>3634</v>
      </c>
      <c r="G1674" s="48" t="s">
        <v>62</v>
      </c>
      <c r="H1674" s="59" t="s">
        <v>3200</v>
      </c>
      <c r="I1674" s="66"/>
      <c r="M1674" s="52"/>
      <c r="N1674" s="153"/>
      <c r="R1674" s="52"/>
      <c r="S1674" s="153"/>
    </row>
    <row r="1675" spans="2:19" ht="19.5" customHeight="1">
      <c r="B1675" s="44">
        <f t="shared" si="57"/>
        <v>1669</v>
      </c>
      <c r="C1675" s="75"/>
      <c r="D1675" s="45"/>
      <c r="E1675" s="51" t="s">
        <v>290</v>
      </c>
      <c r="F1675" s="66" t="s">
        <v>3634</v>
      </c>
      <c r="G1675" s="60" t="s">
        <v>1227</v>
      </c>
      <c r="H1675" s="58" t="s">
        <v>3308</v>
      </c>
      <c r="I1675" s="66"/>
      <c r="M1675" s="52"/>
      <c r="N1675" s="153"/>
      <c r="R1675" s="52"/>
      <c r="S1675" s="153"/>
    </row>
    <row r="1676" spans="2:19" ht="19.5" customHeight="1">
      <c r="B1676" s="44">
        <f t="shared" si="57"/>
        <v>1670</v>
      </c>
      <c r="C1676" s="75"/>
      <c r="D1676" s="45"/>
      <c r="E1676" s="51" t="s">
        <v>2032</v>
      </c>
      <c r="F1676" s="66" t="s">
        <v>3634</v>
      </c>
      <c r="G1676" s="48" t="s">
        <v>9</v>
      </c>
      <c r="H1676" s="56" t="s">
        <v>3258</v>
      </c>
      <c r="I1676" s="66"/>
      <c r="M1676" s="52"/>
      <c r="N1676" s="153"/>
      <c r="R1676" s="52"/>
      <c r="S1676" s="153"/>
    </row>
    <row r="1677" spans="2:19" ht="19.5" customHeight="1">
      <c r="B1677" s="44">
        <f t="shared" si="57"/>
        <v>1671</v>
      </c>
      <c r="C1677" s="75"/>
      <c r="D1677" s="45"/>
      <c r="E1677" s="51" t="s">
        <v>2033</v>
      </c>
      <c r="F1677" s="66" t="s">
        <v>3634</v>
      </c>
      <c r="G1677" s="60" t="s">
        <v>71</v>
      </c>
      <c r="H1677" s="58" t="s">
        <v>3748</v>
      </c>
      <c r="I1677" s="66"/>
      <c r="M1677" s="52"/>
      <c r="N1677" s="153"/>
      <c r="R1677" s="52"/>
      <c r="S1677" s="153"/>
    </row>
    <row r="1678" spans="2:19" ht="19.5" customHeight="1">
      <c r="B1678" s="44">
        <f t="shared" si="57"/>
        <v>1672</v>
      </c>
      <c r="C1678" s="75">
        <v>4</v>
      </c>
      <c r="D1678" s="69" t="s">
        <v>4462</v>
      </c>
      <c r="E1678" s="46" t="s">
        <v>732</v>
      </c>
      <c r="F1678" s="66" t="s">
        <v>3634</v>
      </c>
      <c r="G1678" s="48" t="s">
        <v>3217</v>
      </c>
      <c r="H1678" s="56" t="s">
        <v>3216</v>
      </c>
      <c r="I1678" s="66"/>
      <c r="M1678" s="52"/>
      <c r="N1678" s="153"/>
      <c r="R1678" s="52"/>
      <c r="S1678" s="153"/>
    </row>
    <row r="1679" spans="2:19" ht="19.5" customHeight="1">
      <c r="B1679" s="44">
        <f t="shared" si="57"/>
        <v>1673</v>
      </c>
      <c r="C1679" s="75"/>
      <c r="D1679" s="45"/>
      <c r="E1679" s="51" t="s">
        <v>2034</v>
      </c>
      <c r="F1679" s="66" t="s">
        <v>3634</v>
      </c>
      <c r="G1679" s="48" t="s">
        <v>3183</v>
      </c>
      <c r="H1679" s="58" t="s">
        <v>3185</v>
      </c>
      <c r="I1679" s="66"/>
      <c r="M1679" s="52"/>
      <c r="N1679" s="153"/>
      <c r="R1679" s="52"/>
      <c r="S1679" s="153"/>
    </row>
    <row r="1680" spans="2:19" ht="19.5" customHeight="1">
      <c r="B1680" s="44">
        <f t="shared" si="57"/>
        <v>1674</v>
      </c>
      <c r="C1680" s="75"/>
      <c r="D1680" s="45"/>
      <c r="E1680" s="51" t="s">
        <v>2035</v>
      </c>
      <c r="F1680" s="66" t="s">
        <v>3634</v>
      </c>
      <c r="G1680" s="48" t="s">
        <v>7</v>
      </c>
      <c r="H1680" s="56" t="s">
        <v>3237</v>
      </c>
      <c r="I1680" s="66"/>
      <c r="M1680" s="52"/>
      <c r="N1680" s="153"/>
      <c r="R1680" s="52"/>
      <c r="S1680" s="153"/>
    </row>
    <row r="1681" spans="2:19" ht="19.5" customHeight="1">
      <c r="B1681" s="44">
        <f t="shared" si="57"/>
        <v>1675</v>
      </c>
      <c r="C1681" s="75"/>
      <c r="D1681" s="45"/>
      <c r="E1681" s="51" t="s">
        <v>2036</v>
      </c>
      <c r="F1681" s="66" t="s">
        <v>3634</v>
      </c>
      <c r="G1681" s="60" t="s">
        <v>1202</v>
      </c>
      <c r="H1681" s="58" t="s">
        <v>3288</v>
      </c>
      <c r="I1681" s="66"/>
      <c r="M1681" s="52"/>
      <c r="N1681" s="153"/>
      <c r="R1681" s="52"/>
      <c r="S1681" s="153"/>
    </row>
    <row r="1682" spans="2:19" ht="19.5" customHeight="1">
      <c r="B1682" s="44">
        <f t="shared" si="57"/>
        <v>1676</v>
      </c>
      <c r="C1682" s="75"/>
      <c r="D1682" s="45"/>
      <c r="E1682" s="51" t="s">
        <v>291</v>
      </c>
      <c r="F1682" s="66" t="s">
        <v>3634</v>
      </c>
      <c r="G1682" s="60" t="s">
        <v>32</v>
      </c>
      <c r="H1682" s="58" t="s">
        <v>3284</v>
      </c>
      <c r="I1682" s="66"/>
      <c r="M1682" s="52"/>
      <c r="N1682" s="153"/>
      <c r="R1682" s="52"/>
      <c r="S1682" s="153"/>
    </row>
    <row r="1683" spans="2:19" ht="19.5" customHeight="1">
      <c r="B1683" s="44">
        <f t="shared" si="57"/>
        <v>1677</v>
      </c>
      <c r="C1683" s="75"/>
      <c r="D1683" s="45"/>
      <c r="E1683" s="51" t="s">
        <v>2037</v>
      </c>
      <c r="F1683" s="66" t="s">
        <v>3634</v>
      </c>
      <c r="G1683" s="48" t="s">
        <v>28</v>
      </c>
      <c r="H1683" s="59" t="s">
        <v>3209</v>
      </c>
      <c r="I1683" s="66"/>
      <c r="M1683" s="52"/>
      <c r="N1683" s="153"/>
      <c r="R1683" s="52"/>
      <c r="S1683" s="153"/>
    </row>
    <row r="1684" spans="2:19" ht="19.5" customHeight="1">
      <c r="B1684" s="44">
        <f t="shared" si="57"/>
        <v>1678</v>
      </c>
      <c r="C1684" s="75"/>
      <c r="D1684" s="45"/>
      <c r="E1684" s="51" t="s">
        <v>2038</v>
      </c>
      <c r="F1684" s="66" t="s">
        <v>3634</v>
      </c>
      <c r="G1684" s="48" t="s">
        <v>3160</v>
      </c>
      <c r="H1684" s="59" t="s">
        <v>3204</v>
      </c>
      <c r="I1684" s="66"/>
      <c r="M1684" s="52"/>
      <c r="N1684" s="153"/>
      <c r="R1684" s="52"/>
      <c r="S1684" s="153"/>
    </row>
    <row r="1685" spans="2:19" ht="19.5" customHeight="1">
      <c r="B1685" s="44">
        <f t="shared" si="57"/>
        <v>1679</v>
      </c>
      <c r="C1685" s="75">
        <v>6</v>
      </c>
      <c r="D1685" s="69" t="s">
        <v>4812</v>
      </c>
      <c r="E1685" s="46" t="s">
        <v>1069</v>
      </c>
      <c r="F1685" s="66" t="s">
        <v>3635</v>
      </c>
      <c r="G1685" s="48" t="s">
        <v>65</v>
      </c>
      <c r="H1685" s="58" t="s">
        <v>3187</v>
      </c>
      <c r="I1685" s="66"/>
      <c r="M1685" s="52"/>
      <c r="N1685" s="153"/>
      <c r="R1685" s="52"/>
      <c r="S1685" s="153"/>
    </row>
    <row r="1686" spans="2:19" ht="19.5" customHeight="1">
      <c r="B1686" s="44">
        <f t="shared" si="57"/>
        <v>1680</v>
      </c>
      <c r="C1686" s="75">
        <v>2</v>
      </c>
      <c r="D1686" s="69" t="s">
        <v>3998</v>
      </c>
      <c r="E1686" s="46" t="s">
        <v>292</v>
      </c>
      <c r="F1686" s="66" t="s">
        <v>3635</v>
      </c>
      <c r="G1686" s="48" t="s">
        <v>62</v>
      </c>
      <c r="H1686" s="59" t="s">
        <v>3200</v>
      </c>
      <c r="I1686" s="66"/>
      <c r="M1686" s="52"/>
      <c r="N1686" s="153"/>
      <c r="R1686" s="52"/>
      <c r="S1686" s="153"/>
    </row>
    <row r="1687" spans="2:19" ht="19.5" customHeight="1">
      <c r="B1687" s="44">
        <f t="shared" si="57"/>
        <v>1681</v>
      </c>
      <c r="C1687" s="75"/>
      <c r="D1687" s="45"/>
      <c r="E1687" s="51" t="s">
        <v>2039</v>
      </c>
      <c r="F1687" s="66" t="s">
        <v>3635</v>
      </c>
      <c r="G1687" s="48" t="s">
        <v>59</v>
      </c>
      <c r="H1687" s="56" t="s">
        <v>3263</v>
      </c>
      <c r="I1687" s="66"/>
      <c r="M1687" s="52"/>
      <c r="N1687" s="153"/>
      <c r="R1687" s="52"/>
      <c r="S1687" s="153"/>
    </row>
    <row r="1688" spans="2:19" ht="19.5" customHeight="1">
      <c r="B1688" s="44">
        <f t="shared" si="57"/>
        <v>1682</v>
      </c>
      <c r="C1688" s="75"/>
      <c r="D1688" s="45"/>
      <c r="E1688" s="51" t="s">
        <v>2040</v>
      </c>
      <c r="F1688" s="66" t="s">
        <v>3635</v>
      </c>
      <c r="G1688" s="60" t="s">
        <v>465</v>
      </c>
      <c r="H1688" s="58" t="s">
        <v>3230</v>
      </c>
      <c r="I1688" s="66"/>
      <c r="M1688" s="52"/>
      <c r="N1688" s="153"/>
      <c r="R1688" s="52"/>
      <c r="S1688" s="153"/>
    </row>
    <row r="1689" spans="2:19" ht="19.5" customHeight="1">
      <c r="B1689" s="44">
        <f t="shared" si="57"/>
        <v>1683</v>
      </c>
      <c r="C1689" s="75">
        <v>5</v>
      </c>
      <c r="D1689" s="69" t="s">
        <v>4673</v>
      </c>
      <c r="E1689" s="46" t="s">
        <v>901</v>
      </c>
      <c r="F1689" s="66" t="s">
        <v>3636</v>
      </c>
      <c r="G1689" s="51" t="s">
        <v>1256</v>
      </c>
      <c r="H1689" s="58" t="s">
        <v>4522</v>
      </c>
      <c r="I1689" s="66"/>
      <c r="M1689" s="52"/>
      <c r="N1689" s="153"/>
      <c r="R1689" s="52"/>
      <c r="S1689" s="153"/>
    </row>
    <row r="1690" spans="2:19" ht="19.5" customHeight="1">
      <c r="B1690" s="44">
        <f t="shared" si="57"/>
        <v>1684</v>
      </c>
      <c r="C1690" s="75">
        <v>3</v>
      </c>
      <c r="D1690" s="69" t="s">
        <v>4185</v>
      </c>
      <c r="E1690" s="46" t="s">
        <v>542</v>
      </c>
      <c r="F1690" s="66" t="s">
        <v>3636</v>
      </c>
      <c r="G1690" s="60" t="s">
        <v>542</v>
      </c>
      <c r="H1690" s="58" t="s">
        <v>3303</v>
      </c>
      <c r="I1690" s="66"/>
      <c r="M1690" s="52"/>
      <c r="N1690" s="153"/>
      <c r="R1690" s="52"/>
      <c r="S1690" s="153"/>
    </row>
    <row r="1691" spans="2:19" ht="19.5" customHeight="1">
      <c r="B1691" s="44">
        <f t="shared" si="57"/>
        <v>1685</v>
      </c>
      <c r="C1691" s="75"/>
      <c r="D1691" s="45"/>
      <c r="E1691" s="51" t="s">
        <v>2041</v>
      </c>
      <c r="F1691" s="66" t="s">
        <v>3636</v>
      </c>
      <c r="G1691" s="48" t="s">
        <v>36</v>
      </c>
      <c r="H1691" s="59" t="s">
        <v>3198</v>
      </c>
      <c r="I1691" s="66"/>
      <c r="M1691" s="52"/>
      <c r="N1691" s="153"/>
      <c r="R1691" s="52"/>
      <c r="S1691" s="153"/>
    </row>
    <row r="1692" spans="2:19" ht="19.5" customHeight="1">
      <c r="B1692" s="44">
        <f t="shared" si="57"/>
        <v>1686</v>
      </c>
      <c r="C1692" s="75">
        <v>6</v>
      </c>
      <c r="D1692" s="69" t="s">
        <v>4813</v>
      </c>
      <c r="E1692" s="46" t="s">
        <v>1070</v>
      </c>
      <c r="F1692" s="66" t="s">
        <v>3636</v>
      </c>
      <c r="G1692" s="48" t="s">
        <v>21</v>
      </c>
      <c r="H1692" s="58" t="s">
        <v>3184</v>
      </c>
      <c r="I1692" s="66"/>
      <c r="M1692" s="52"/>
      <c r="N1692" s="153"/>
      <c r="R1692" s="52"/>
      <c r="S1692" s="153"/>
    </row>
    <row r="1693" spans="2:19" ht="19.5" customHeight="1">
      <c r="B1693" s="44">
        <f t="shared" si="57"/>
        <v>1687</v>
      </c>
      <c r="C1693" s="75">
        <v>6</v>
      </c>
      <c r="D1693" s="69" t="s">
        <v>4814</v>
      </c>
      <c r="E1693" s="46" t="s">
        <v>1071</v>
      </c>
      <c r="F1693" s="66" t="s">
        <v>3636</v>
      </c>
      <c r="G1693" s="48" t="s">
        <v>3183</v>
      </c>
      <c r="H1693" s="58" t="s">
        <v>3185</v>
      </c>
      <c r="I1693" s="66"/>
      <c r="M1693" s="52"/>
      <c r="N1693" s="153"/>
      <c r="R1693" s="52"/>
      <c r="S1693" s="153"/>
    </row>
    <row r="1694" spans="2:19" ht="19.5" customHeight="1">
      <c r="B1694" s="44">
        <f t="shared" si="57"/>
        <v>1688</v>
      </c>
      <c r="C1694" s="75"/>
      <c r="D1694" s="45"/>
      <c r="E1694" s="51" t="s">
        <v>2042</v>
      </c>
      <c r="F1694" s="66" t="s">
        <v>3636</v>
      </c>
      <c r="G1694" s="48" t="s">
        <v>3168</v>
      </c>
      <c r="H1694" s="56" t="s">
        <v>3228</v>
      </c>
      <c r="I1694" s="66"/>
      <c r="M1694" s="52"/>
      <c r="N1694" s="153"/>
      <c r="R1694" s="52"/>
      <c r="S1694" s="153"/>
    </row>
    <row r="1695" spans="2:19" ht="19.5" customHeight="1">
      <c r="B1695" s="44">
        <f t="shared" si="57"/>
        <v>1689</v>
      </c>
      <c r="C1695" s="75"/>
      <c r="D1695" s="45"/>
      <c r="E1695" s="51" t="s">
        <v>2043</v>
      </c>
      <c r="F1695" s="66" t="s">
        <v>3636</v>
      </c>
      <c r="G1695" s="48" t="s">
        <v>3183</v>
      </c>
      <c r="H1695" s="58" t="s">
        <v>3185</v>
      </c>
      <c r="I1695" s="66"/>
      <c r="M1695" s="52"/>
      <c r="N1695" s="153"/>
      <c r="R1695" s="52"/>
      <c r="S1695" s="153"/>
    </row>
    <row r="1696" spans="2:19" ht="19.5" customHeight="1">
      <c r="B1696" s="44">
        <f t="shared" si="57"/>
        <v>1690</v>
      </c>
      <c r="C1696" s="75">
        <v>5</v>
      </c>
      <c r="D1696" s="69" t="s">
        <v>4355</v>
      </c>
      <c r="E1696" s="46" t="s">
        <v>902</v>
      </c>
      <c r="F1696" s="66" t="s">
        <v>3636</v>
      </c>
      <c r="G1696" s="48" t="s">
        <v>17</v>
      </c>
      <c r="H1696" s="59" t="s">
        <v>3201</v>
      </c>
      <c r="I1696" s="66"/>
      <c r="M1696" s="52"/>
      <c r="N1696" s="153"/>
      <c r="R1696" s="52"/>
      <c r="S1696" s="153"/>
    </row>
    <row r="1697" spans="2:19" ht="19.5" customHeight="1">
      <c r="B1697" s="44">
        <f t="shared" si="57"/>
        <v>1691</v>
      </c>
      <c r="C1697" s="75">
        <v>5</v>
      </c>
      <c r="D1697" s="69" t="s">
        <v>4674</v>
      </c>
      <c r="E1697" s="46" t="s">
        <v>903</v>
      </c>
      <c r="F1697" s="66" t="s">
        <v>3636</v>
      </c>
      <c r="G1697" s="51" t="s">
        <v>4516</v>
      </c>
      <c r="H1697" s="58" t="s">
        <v>4515</v>
      </c>
      <c r="I1697" s="66"/>
      <c r="M1697" s="52"/>
      <c r="N1697" s="153"/>
      <c r="R1697" s="52"/>
      <c r="S1697" s="153"/>
    </row>
    <row r="1698" spans="2:19" ht="19.5" customHeight="1">
      <c r="B1698" s="44">
        <f t="shared" si="57"/>
        <v>1692</v>
      </c>
      <c r="C1698" s="75"/>
      <c r="D1698" s="45"/>
      <c r="E1698" s="51" t="s">
        <v>2044</v>
      </c>
      <c r="F1698" s="66" t="s">
        <v>3636</v>
      </c>
      <c r="G1698" s="60" t="s">
        <v>34</v>
      </c>
      <c r="H1698" s="58" t="s">
        <v>3342</v>
      </c>
      <c r="I1698" s="66"/>
      <c r="M1698" s="52"/>
      <c r="N1698" s="153"/>
      <c r="R1698" s="52"/>
      <c r="S1698" s="153"/>
    </row>
    <row r="1699" spans="2:19" ht="19.5" customHeight="1">
      <c r="B1699" s="44">
        <f t="shared" si="57"/>
        <v>1693</v>
      </c>
      <c r="C1699" s="75">
        <v>4</v>
      </c>
      <c r="D1699" s="69" t="s">
        <v>4463</v>
      </c>
      <c r="E1699" s="46" t="s">
        <v>733</v>
      </c>
      <c r="F1699" s="66" t="s">
        <v>3636</v>
      </c>
      <c r="G1699" s="51" t="s">
        <v>733</v>
      </c>
      <c r="H1699" s="58" t="s">
        <v>4484</v>
      </c>
      <c r="I1699" s="66"/>
      <c r="M1699" s="52"/>
      <c r="N1699" s="153"/>
      <c r="R1699" s="52"/>
      <c r="S1699" s="153"/>
    </row>
    <row r="1700" spans="2:19" ht="19.5" customHeight="1">
      <c r="B1700" s="44">
        <f t="shared" si="57"/>
        <v>1694</v>
      </c>
      <c r="C1700" s="75"/>
      <c r="D1700" s="45"/>
      <c r="E1700" s="51" t="s">
        <v>2045</v>
      </c>
      <c r="F1700" s="66" t="s">
        <v>3636</v>
      </c>
      <c r="G1700" s="51" t="s">
        <v>4407</v>
      </c>
      <c r="H1700" s="58" t="s">
        <v>3229</v>
      </c>
      <c r="I1700" s="66"/>
      <c r="M1700" s="52"/>
      <c r="N1700" s="153"/>
      <c r="R1700" s="52"/>
      <c r="S1700" s="153"/>
    </row>
    <row r="1701" spans="2:19" ht="19.5" customHeight="1">
      <c r="B1701" s="44">
        <f t="shared" si="57"/>
        <v>1695</v>
      </c>
      <c r="C1701" s="75">
        <v>6</v>
      </c>
      <c r="D1701" s="69" t="s">
        <v>4815</v>
      </c>
      <c r="E1701" s="46" t="s">
        <v>1072</v>
      </c>
      <c r="F1701" s="66" t="s">
        <v>3636</v>
      </c>
      <c r="G1701" s="48" t="s">
        <v>3159</v>
      </c>
      <c r="H1701" s="59" t="s">
        <v>3203</v>
      </c>
      <c r="I1701" s="66"/>
      <c r="M1701" s="52"/>
      <c r="N1701" s="153"/>
      <c r="R1701" s="52"/>
      <c r="S1701" s="153"/>
    </row>
    <row r="1702" spans="2:19" ht="19.5" customHeight="1">
      <c r="B1702" s="44">
        <f t="shared" si="57"/>
        <v>1696</v>
      </c>
      <c r="C1702" s="75"/>
      <c r="D1702" s="45"/>
      <c r="E1702" s="51" t="s">
        <v>2046</v>
      </c>
      <c r="F1702" s="66" t="s">
        <v>3636</v>
      </c>
      <c r="G1702" s="48" t="s">
        <v>3349</v>
      </c>
      <c r="H1702" s="59" t="s">
        <v>3350</v>
      </c>
      <c r="I1702" s="66"/>
      <c r="M1702" s="52"/>
      <c r="N1702" s="153"/>
      <c r="R1702" s="52"/>
      <c r="S1702" s="153"/>
    </row>
    <row r="1703" spans="2:19" ht="19.5" customHeight="1">
      <c r="B1703" s="44">
        <f t="shared" si="57"/>
        <v>1697</v>
      </c>
      <c r="C1703" s="75">
        <v>3</v>
      </c>
      <c r="D1703" s="69" t="s">
        <v>4186</v>
      </c>
      <c r="E1703" s="46" t="s">
        <v>543</v>
      </c>
      <c r="F1703" s="66" t="s">
        <v>3636</v>
      </c>
      <c r="G1703" s="48" t="s">
        <v>350</v>
      </c>
      <c r="H1703" s="58" t="s">
        <v>3186</v>
      </c>
      <c r="I1703" s="66"/>
      <c r="M1703" s="52"/>
      <c r="N1703" s="153"/>
      <c r="R1703" s="52"/>
      <c r="S1703" s="153"/>
    </row>
    <row r="1704" spans="2:19" ht="19.5" customHeight="1">
      <c r="B1704" s="44">
        <f t="shared" si="57"/>
        <v>1698</v>
      </c>
      <c r="C1704" s="75"/>
      <c r="D1704" s="45"/>
      <c r="E1704" s="51" t="s">
        <v>2047</v>
      </c>
      <c r="F1704" s="66" t="s">
        <v>3636</v>
      </c>
      <c r="G1704" s="73" t="s">
        <v>3868</v>
      </c>
      <c r="H1704" s="58" t="s">
        <v>3361</v>
      </c>
      <c r="I1704" s="66"/>
      <c r="M1704" s="52"/>
      <c r="N1704" s="153"/>
      <c r="R1704" s="52"/>
      <c r="S1704" s="153"/>
    </row>
    <row r="1705" spans="2:19" ht="19.5" customHeight="1">
      <c r="B1705" s="44">
        <f t="shared" si="57"/>
        <v>1699</v>
      </c>
      <c r="C1705" s="75">
        <v>5</v>
      </c>
      <c r="D1705" s="69" t="s">
        <v>4675</v>
      </c>
      <c r="E1705" s="46" t="s">
        <v>904</v>
      </c>
      <c r="F1705" s="66" t="s">
        <v>3636</v>
      </c>
      <c r="G1705" s="48" t="s">
        <v>9</v>
      </c>
      <c r="H1705" s="56" t="s">
        <v>3258</v>
      </c>
      <c r="I1705" s="66"/>
      <c r="M1705" s="52"/>
      <c r="N1705" s="153"/>
      <c r="R1705" s="52"/>
      <c r="S1705" s="153"/>
    </row>
    <row r="1706" spans="2:19" ht="19.5" customHeight="1">
      <c r="B1706" s="44">
        <f t="shared" si="57"/>
        <v>1700</v>
      </c>
      <c r="C1706" s="75"/>
      <c r="D1706" s="45"/>
      <c r="E1706" s="51" t="s">
        <v>293</v>
      </c>
      <c r="F1706" s="66" t="s">
        <v>3636</v>
      </c>
      <c r="G1706" s="60" t="s">
        <v>46</v>
      </c>
      <c r="H1706" s="58" t="s">
        <v>3286</v>
      </c>
      <c r="I1706" s="66"/>
      <c r="M1706" s="52"/>
      <c r="N1706" s="153"/>
      <c r="R1706" s="52"/>
      <c r="S1706" s="153"/>
    </row>
    <row r="1707" spans="2:19" ht="19.5" customHeight="1">
      <c r="B1707" s="44">
        <f t="shared" si="57"/>
        <v>1701</v>
      </c>
      <c r="C1707" s="75"/>
      <c r="D1707" s="45"/>
      <c r="E1707" s="51" t="s">
        <v>2048</v>
      </c>
      <c r="F1707" s="66" t="s">
        <v>3636</v>
      </c>
      <c r="G1707" s="51" t="s">
        <v>4487</v>
      </c>
      <c r="H1707" s="58" t="s">
        <v>4486</v>
      </c>
      <c r="I1707" s="66"/>
      <c r="M1707" s="52"/>
      <c r="N1707" s="153"/>
      <c r="R1707" s="52"/>
      <c r="S1707" s="153"/>
    </row>
    <row r="1708" spans="2:19" ht="19.5" customHeight="1">
      <c r="B1708" s="44">
        <f t="shared" si="57"/>
        <v>1702</v>
      </c>
      <c r="C1708" s="75"/>
      <c r="D1708" s="45"/>
      <c r="E1708" s="51" t="s">
        <v>2049</v>
      </c>
      <c r="F1708" s="66" t="s">
        <v>3636</v>
      </c>
      <c r="G1708" s="48" t="s">
        <v>3207</v>
      </c>
      <c r="H1708" s="59" t="s">
        <v>3208</v>
      </c>
      <c r="I1708" s="66"/>
      <c r="M1708" s="52"/>
      <c r="N1708" s="153"/>
      <c r="R1708" s="52"/>
      <c r="S1708" s="153"/>
    </row>
    <row r="1709" spans="2:19" ht="19.5" customHeight="1">
      <c r="B1709" s="44">
        <f t="shared" si="57"/>
        <v>1703</v>
      </c>
      <c r="C1709" s="75"/>
      <c r="D1709" s="45"/>
      <c r="E1709" s="51" t="s">
        <v>2050</v>
      </c>
      <c r="F1709" s="66" t="s">
        <v>3637</v>
      </c>
      <c r="G1709" s="48" t="s">
        <v>3251</v>
      </c>
      <c r="H1709" s="56" t="s">
        <v>3250</v>
      </c>
      <c r="I1709" s="66"/>
      <c r="M1709" s="52"/>
      <c r="N1709" s="153"/>
      <c r="R1709" s="52"/>
      <c r="S1709" s="153"/>
    </row>
    <row r="1710" spans="2:19" ht="19.5" customHeight="1">
      <c r="B1710" s="44">
        <f t="shared" si="57"/>
        <v>1704</v>
      </c>
      <c r="C1710" s="75"/>
      <c r="D1710" s="45"/>
      <c r="E1710" s="51" t="s">
        <v>2051</v>
      </c>
      <c r="F1710" s="66" t="s">
        <v>3637</v>
      </c>
      <c r="G1710" s="60" t="s">
        <v>75</v>
      </c>
      <c r="H1710" s="58" t="s">
        <v>3302</v>
      </c>
      <c r="I1710" s="66"/>
      <c r="M1710" s="52"/>
      <c r="N1710" s="153"/>
      <c r="R1710" s="52"/>
      <c r="S1710" s="153"/>
    </row>
    <row r="1711" spans="2:19" ht="19.5" customHeight="1">
      <c r="B1711" s="44">
        <f t="shared" si="57"/>
        <v>1705</v>
      </c>
      <c r="C1711" s="75">
        <v>3</v>
      </c>
      <c r="D1711" s="69" t="s">
        <v>4187</v>
      </c>
      <c r="E1711" s="46" t="s">
        <v>544</v>
      </c>
      <c r="F1711" s="66" t="s">
        <v>3637</v>
      </c>
      <c r="G1711" s="60" t="s">
        <v>3323</v>
      </c>
      <c r="H1711" s="58" t="s">
        <v>3322</v>
      </c>
      <c r="I1711" s="66"/>
      <c r="M1711" s="52"/>
      <c r="N1711" s="153"/>
      <c r="R1711" s="52"/>
      <c r="S1711" s="153"/>
    </row>
    <row r="1712" spans="2:19" ht="19.5" customHeight="1">
      <c r="B1712" s="44">
        <f t="shared" si="57"/>
        <v>1706</v>
      </c>
      <c r="C1712" s="75">
        <v>5</v>
      </c>
      <c r="D1712" s="69" t="s">
        <v>4676</v>
      </c>
      <c r="E1712" s="46" t="s">
        <v>294</v>
      </c>
      <c r="F1712" s="66" t="s">
        <v>3637</v>
      </c>
      <c r="G1712" s="48" t="s">
        <v>40</v>
      </c>
      <c r="H1712" s="58" t="s">
        <v>3193</v>
      </c>
      <c r="I1712" s="66"/>
      <c r="M1712" s="52"/>
      <c r="N1712" s="153"/>
      <c r="R1712" s="52"/>
      <c r="S1712" s="153"/>
    </row>
    <row r="1713" spans="2:19" ht="19.5" customHeight="1">
      <c r="B1713" s="44">
        <f t="shared" si="57"/>
        <v>1707</v>
      </c>
      <c r="C1713" s="75"/>
      <c r="D1713" s="45"/>
      <c r="E1713" s="51" t="s">
        <v>2052</v>
      </c>
      <c r="F1713" s="66" t="s">
        <v>3637</v>
      </c>
      <c r="G1713" s="48" t="s">
        <v>3168</v>
      </c>
      <c r="H1713" s="56" t="s">
        <v>3228</v>
      </c>
      <c r="I1713" s="66"/>
      <c r="M1713" s="52"/>
      <c r="N1713" s="153"/>
      <c r="R1713" s="52"/>
      <c r="S1713" s="153"/>
    </row>
    <row r="1714" spans="2:19" ht="19.5" customHeight="1">
      <c r="B1714" s="44">
        <f t="shared" si="57"/>
        <v>1708</v>
      </c>
      <c r="C1714" s="75">
        <v>3</v>
      </c>
      <c r="D1714" s="69" t="s">
        <v>4188</v>
      </c>
      <c r="E1714" s="46" t="s">
        <v>545</v>
      </c>
      <c r="F1714" s="66" t="s">
        <v>3637</v>
      </c>
      <c r="G1714" s="51" t="s">
        <v>545</v>
      </c>
      <c r="H1714" s="58" t="s">
        <v>4405</v>
      </c>
      <c r="I1714" s="66"/>
      <c r="M1714" s="52"/>
      <c r="N1714" s="153"/>
      <c r="R1714" s="52"/>
      <c r="S1714" s="153"/>
    </row>
    <row r="1715" spans="2:19" ht="19.5" customHeight="1">
      <c r="B1715" s="44">
        <f t="shared" si="57"/>
        <v>1709</v>
      </c>
      <c r="C1715" s="75"/>
      <c r="D1715" s="45"/>
      <c r="E1715" s="51" t="s">
        <v>2053</v>
      </c>
      <c r="F1715" s="66" t="s">
        <v>3638</v>
      </c>
      <c r="G1715" s="48" t="s">
        <v>17</v>
      </c>
      <c r="H1715" s="59" t="s">
        <v>3201</v>
      </c>
      <c r="I1715" s="66"/>
      <c r="M1715" s="52"/>
      <c r="N1715" s="153"/>
      <c r="R1715" s="52"/>
      <c r="S1715" s="153"/>
    </row>
    <row r="1716" spans="2:19" ht="19.5" customHeight="1">
      <c r="B1716" s="44">
        <f t="shared" si="57"/>
        <v>1710</v>
      </c>
      <c r="C1716" s="75"/>
      <c r="D1716" s="45"/>
      <c r="E1716" s="51" t="s">
        <v>2054</v>
      </c>
      <c r="F1716" s="66" t="s">
        <v>3639</v>
      </c>
      <c r="G1716" s="48" t="s">
        <v>17</v>
      </c>
      <c r="H1716" s="59" t="s">
        <v>3201</v>
      </c>
      <c r="I1716" s="66"/>
      <c r="M1716" s="52"/>
      <c r="N1716" s="153"/>
      <c r="R1716" s="52"/>
      <c r="S1716" s="153"/>
    </row>
    <row r="1717" spans="2:19" ht="19.5" customHeight="1">
      <c r="B1717" s="44">
        <f t="shared" si="57"/>
        <v>1711</v>
      </c>
      <c r="C1717" s="75"/>
      <c r="D1717" s="45"/>
      <c r="E1717" s="51" t="s">
        <v>2055</v>
      </c>
      <c r="F1717" s="66" t="s">
        <v>3640</v>
      </c>
      <c r="G1717" s="48" t="s">
        <v>3196</v>
      </c>
      <c r="H1717" s="59" t="s">
        <v>3197</v>
      </c>
      <c r="I1717" s="66"/>
      <c r="M1717" s="52"/>
      <c r="N1717" s="153"/>
      <c r="R1717" s="52"/>
      <c r="S1717" s="153"/>
    </row>
    <row r="1718" spans="2:19" ht="19.5" customHeight="1">
      <c r="B1718" s="44">
        <f t="shared" si="57"/>
        <v>1712</v>
      </c>
      <c r="C1718" s="75">
        <v>4</v>
      </c>
      <c r="D1718" s="69" t="s">
        <v>4241</v>
      </c>
      <c r="E1718" s="46" t="s">
        <v>734</v>
      </c>
      <c r="F1718" s="66" t="s">
        <v>3640</v>
      </c>
      <c r="G1718" s="48" t="s">
        <v>350</v>
      </c>
      <c r="H1718" s="58" t="s">
        <v>3186</v>
      </c>
      <c r="I1718" s="66"/>
      <c r="M1718" s="52"/>
      <c r="N1718" s="153"/>
      <c r="R1718" s="52"/>
      <c r="S1718" s="153"/>
    </row>
    <row r="1719" spans="2:19" ht="19.5" customHeight="1">
      <c r="B1719" s="44">
        <f t="shared" si="57"/>
        <v>1713</v>
      </c>
      <c r="C1719" s="75"/>
      <c r="D1719" s="45"/>
      <c r="E1719" s="51" t="s">
        <v>2056</v>
      </c>
      <c r="F1719" s="66" t="s">
        <v>3640</v>
      </c>
      <c r="G1719" s="48" t="s">
        <v>3167</v>
      </c>
      <c r="H1719" s="56" t="s">
        <v>3215</v>
      </c>
      <c r="I1719" s="66"/>
      <c r="M1719" s="52"/>
      <c r="N1719" s="153"/>
      <c r="R1719" s="52"/>
      <c r="S1719" s="153"/>
    </row>
    <row r="1720" spans="2:19" ht="19.5" customHeight="1">
      <c r="B1720" s="44">
        <f t="shared" si="57"/>
        <v>1714</v>
      </c>
      <c r="C1720" s="75">
        <v>3</v>
      </c>
      <c r="D1720" s="69" t="s">
        <v>4042</v>
      </c>
      <c r="E1720" s="46" t="s">
        <v>546</v>
      </c>
      <c r="F1720" s="66" t="s">
        <v>3640</v>
      </c>
      <c r="G1720" s="48" t="s">
        <v>57</v>
      </c>
      <c r="H1720" s="56" t="s">
        <v>3262</v>
      </c>
      <c r="I1720" s="66"/>
      <c r="M1720" s="52"/>
      <c r="N1720" s="153"/>
      <c r="R1720" s="52"/>
      <c r="S1720" s="153"/>
    </row>
    <row r="1721" spans="2:19" ht="19.5" customHeight="1">
      <c r="B1721" s="44">
        <f t="shared" si="57"/>
        <v>1715</v>
      </c>
      <c r="C1721" s="75"/>
      <c r="D1721" s="45"/>
      <c r="E1721" s="51" t="s">
        <v>2057</v>
      </c>
      <c r="F1721" s="66" t="s">
        <v>3641</v>
      </c>
      <c r="G1721" s="48" t="s">
        <v>36</v>
      </c>
      <c r="H1721" s="59" t="s">
        <v>3198</v>
      </c>
      <c r="I1721" s="66"/>
      <c r="M1721" s="52"/>
      <c r="N1721" s="153"/>
      <c r="R1721" s="52"/>
      <c r="S1721" s="153"/>
    </row>
    <row r="1722" spans="2:19" ht="19.5" customHeight="1">
      <c r="B1722" s="44">
        <f t="shared" si="57"/>
        <v>1716</v>
      </c>
      <c r="C1722" s="75">
        <v>1</v>
      </c>
      <c r="D1722" s="69" t="s">
        <v>3820</v>
      </c>
      <c r="E1722" s="46" t="s">
        <v>70</v>
      </c>
      <c r="F1722" s="66" t="s">
        <v>3642</v>
      </c>
      <c r="G1722" s="48" t="s">
        <v>68</v>
      </c>
      <c r="H1722" s="56" t="s">
        <v>3271</v>
      </c>
      <c r="I1722" s="66"/>
      <c r="M1722" s="52"/>
      <c r="N1722" s="153"/>
      <c r="R1722" s="52"/>
      <c r="S1722" s="153"/>
    </row>
    <row r="1723" spans="2:19" ht="19.5" customHeight="1">
      <c r="B1723" s="44">
        <f t="shared" si="57"/>
        <v>1717</v>
      </c>
      <c r="C1723" s="75">
        <v>3</v>
      </c>
      <c r="D1723" s="69" t="s">
        <v>4189</v>
      </c>
      <c r="E1723" s="46" t="s">
        <v>547</v>
      </c>
      <c r="F1723" s="66" t="s">
        <v>3643</v>
      </c>
      <c r="G1723" s="48" t="s">
        <v>3331</v>
      </c>
      <c r="H1723" s="56" t="s">
        <v>3223</v>
      </c>
      <c r="I1723" s="66"/>
      <c r="M1723" s="52"/>
      <c r="N1723" s="153"/>
      <c r="R1723" s="52"/>
      <c r="S1723" s="153"/>
    </row>
    <row r="1724" spans="2:19" ht="19.5" customHeight="1">
      <c r="B1724" s="44">
        <f t="shared" si="57"/>
        <v>1718</v>
      </c>
      <c r="C1724" s="75">
        <v>3</v>
      </c>
      <c r="D1724" s="69" t="s">
        <v>4190</v>
      </c>
      <c r="E1724" s="46" t="s">
        <v>548</v>
      </c>
      <c r="F1724" s="66" t="s">
        <v>3643</v>
      </c>
      <c r="G1724" s="48" t="s">
        <v>592</v>
      </c>
      <c r="H1724" s="59" t="s">
        <v>3194</v>
      </c>
      <c r="I1724" s="66"/>
      <c r="M1724" s="52"/>
      <c r="N1724" s="153"/>
      <c r="R1724" s="52"/>
      <c r="S1724" s="153"/>
    </row>
    <row r="1725" spans="2:19" ht="19.5" customHeight="1">
      <c r="B1725" s="44">
        <f t="shared" si="57"/>
        <v>1719</v>
      </c>
      <c r="C1725" s="75">
        <v>6</v>
      </c>
      <c r="D1725" s="69" t="s">
        <v>4401</v>
      </c>
      <c r="E1725" s="46" t="s">
        <v>1073</v>
      </c>
      <c r="F1725" s="66" t="s">
        <v>3643</v>
      </c>
      <c r="G1725" s="48" t="s">
        <v>40</v>
      </c>
      <c r="H1725" s="58" t="s">
        <v>3193</v>
      </c>
      <c r="I1725" s="66"/>
      <c r="M1725" s="52"/>
      <c r="N1725" s="153"/>
      <c r="R1725" s="52"/>
      <c r="S1725" s="153"/>
    </row>
    <row r="1726" spans="2:19" ht="19.5" customHeight="1">
      <c r="B1726" s="44">
        <f t="shared" si="57"/>
        <v>1720</v>
      </c>
      <c r="C1726" s="75">
        <v>4</v>
      </c>
      <c r="D1726" s="69" t="s">
        <v>4464</v>
      </c>
      <c r="E1726" s="46" t="s">
        <v>735</v>
      </c>
      <c r="F1726" s="66" t="s">
        <v>3643</v>
      </c>
      <c r="G1726" s="48" t="s">
        <v>3260</v>
      </c>
      <c r="H1726" s="56" t="s">
        <v>3259</v>
      </c>
      <c r="I1726" s="66"/>
      <c r="M1726" s="52"/>
      <c r="N1726" s="153"/>
      <c r="R1726" s="52"/>
      <c r="S1726" s="153"/>
    </row>
    <row r="1727" spans="2:19" ht="19.5" customHeight="1">
      <c r="B1727" s="44">
        <f t="shared" si="57"/>
        <v>1721</v>
      </c>
      <c r="C1727" s="75">
        <v>5</v>
      </c>
      <c r="D1727" s="69" t="s">
        <v>4677</v>
      </c>
      <c r="E1727" s="46" t="s">
        <v>905</v>
      </c>
      <c r="F1727" s="66" t="s">
        <v>3643</v>
      </c>
      <c r="G1727" s="48" t="s">
        <v>1204</v>
      </c>
      <c r="H1727" s="56" t="s">
        <v>3225</v>
      </c>
      <c r="I1727" s="66"/>
      <c r="M1727" s="52"/>
      <c r="N1727" s="153"/>
      <c r="R1727" s="52"/>
      <c r="S1727" s="153"/>
    </row>
    <row r="1728" spans="2:19" ht="19.5" customHeight="1">
      <c r="B1728" s="44">
        <f t="shared" si="57"/>
        <v>1722</v>
      </c>
      <c r="C1728" s="75"/>
      <c r="D1728" s="45"/>
      <c r="E1728" s="51" t="s">
        <v>2058</v>
      </c>
      <c r="F1728" s="66" t="s">
        <v>3643</v>
      </c>
      <c r="G1728" s="48" t="s">
        <v>3167</v>
      </c>
      <c r="H1728" s="56" t="s">
        <v>3215</v>
      </c>
      <c r="I1728" s="66"/>
      <c r="M1728" s="52"/>
      <c r="N1728" s="153"/>
      <c r="R1728" s="52"/>
      <c r="S1728" s="153"/>
    </row>
    <row r="1729" spans="2:19" ht="19.5" customHeight="1">
      <c r="B1729" s="44">
        <f t="shared" si="57"/>
        <v>1723</v>
      </c>
      <c r="C1729" s="75">
        <v>4</v>
      </c>
      <c r="D1729" s="69" t="s">
        <v>4465</v>
      </c>
      <c r="E1729" s="46" t="s">
        <v>736</v>
      </c>
      <c r="F1729" s="66" t="s">
        <v>3643</v>
      </c>
      <c r="G1729" s="48" t="s">
        <v>72</v>
      </c>
      <c r="H1729" s="58" t="s">
        <v>3191</v>
      </c>
      <c r="I1729" s="66"/>
      <c r="M1729" s="52"/>
      <c r="N1729" s="153"/>
      <c r="R1729" s="52"/>
      <c r="S1729" s="153"/>
    </row>
    <row r="1730" spans="2:19" ht="19.5" customHeight="1">
      <c r="B1730" s="44">
        <f t="shared" si="57"/>
        <v>1724</v>
      </c>
      <c r="C1730" s="75"/>
      <c r="D1730" s="45"/>
      <c r="E1730" s="51" t="s">
        <v>2059</v>
      </c>
      <c r="F1730" s="66" t="s">
        <v>3644</v>
      </c>
      <c r="G1730" s="48" t="s">
        <v>3160</v>
      </c>
      <c r="H1730" s="59" t="s">
        <v>3204</v>
      </c>
      <c r="I1730" s="66"/>
      <c r="M1730" s="52"/>
      <c r="N1730" s="153"/>
      <c r="R1730" s="52"/>
      <c r="S1730" s="153"/>
    </row>
    <row r="1731" spans="2:19" ht="19.5" customHeight="1">
      <c r="B1731" s="44">
        <f t="shared" si="57"/>
        <v>1725</v>
      </c>
      <c r="C1731" s="75">
        <v>3</v>
      </c>
      <c r="D1731" s="69" t="s">
        <v>4191</v>
      </c>
      <c r="E1731" s="46" t="s">
        <v>549</v>
      </c>
      <c r="F1731" s="66" t="s">
        <v>3644</v>
      </c>
      <c r="G1731" s="48" t="s">
        <v>3159</v>
      </c>
      <c r="H1731" s="59" t="s">
        <v>3203</v>
      </c>
      <c r="I1731" s="66"/>
      <c r="M1731" s="52"/>
      <c r="N1731" s="153"/>
      <c r="R1731" s="52"/>
      <c r="S1731" s="153"/>
    </row>
    <row r="1732" spans="2:19" ht="19.5" customHeight="1">
      <c r="B1732" s="44">
        <f t="shared" si="57"/>
        <v>1726</v>
      </c>
      <c r="C1732" s="75">
        <v>3</v>
      </c>
      <c r="D1732" s="69" t="s">
        <v>4192</v>
      </c>
      <c r="E1732" s="46" t="s">
        <v>550</v>
      </c>
      <c r="F1732" s="66" t="s">
        <v>3644</v>
      </c>
      <c r="G1732" s="51" t="s">
        <v>4407</v>
      </c>
      <c r="H1732" s="58" t="s">
        <v>3229</v>
      </c>
      <c r="I1732" s="66"/>
      <c r="M1732" s="52"/>
      <c r="N1732" s="153"/>
      <c r="R1732" s="52"/>
      <c r="S1732" s="153"/>
    </row>
    <row r="1733" spans="2:19" ht="19.5" customHeight="1">
      <c r="B1733" s="44">
        <f t="shared" si="57"/>
        <v>1727</v>
      </c>
      <c r="C1733" s="75"/>
      <c r="D1733" s="45"/>
      <c r="E1733" s="51" t="s">
        <v>2060</v>
      </c>
      <c r="F1733" s="66" t="s">
        <v>3644</v>
      </c>
      <c r="G1733" s="48" t="s">
        <v>3183</v>
      </c>
      <c r="H1733" s="58" t="s">
        <v>3185</v>
      </c>
      <c r="I1733" s="66"/>
      <c r="M1733" s="52"/>
      <c r="N1733" s="153"/>
      <c r="R1733" s="52"/>
      <c r="S1733" s="153"/>
    </row>
    <row r="1734" spans="2:19" ht="19.5" customHeight="1">
      <c r="B1734" s="44">
        <f t="shared" si="57"/>
        <v>1728</v>
      </c>
      <c r="C1734" s="75"/>
      <c r="D1734" s="45"/>
      <c r="E1734" s="51" t="s">
        <v>2061</v>
      </c>
      <c r="F1734" s="66" t="s">
        <v>3644</v>
      </c>
      <c r="G1734" s="48" t="s">
        <v>3182</v>
      </c>
      <c r="H1734" s="56" t="s">
        <v>3238</v>
      </c>
      <c r="I1734" s="66"/>
      <c r="M1734" s="52"/>
      <c r="N1734" s="153"/>
      <c r="R1734" s="52"/>
      <c r="S1734" s="153"/>
    </row>
    <row r="1735" spans="2:19" ht="19.5" customHeight="1">
      <c r="B1735" s="44">
        <f t="shared" ref="B1735:B1798" si="58">ROW()-6</f>
        <v>1729</v>
      </c>
      <c r="C1735" s="75">
        <v>3</v>
      </c>
      <c r="D1735" s="69" t="s">
        <v>4194</v>
      </c>
      <c r="E1735" s="46" t="s">
        <v>551</v>
      </c>
      <c r="F1735" s="66" t="s">
        <v>3645</v>
      </c>
      <c r="G1735" s="48" t="s">
        <v>21</v>
      </c>
      <c r="H1735" s="58" t="s">
        <v>3184</v>
      </c>
      <c r="I1735" s="66"/>
      <c r="M1735" s="52"/>
      <c r="N1735" s="153"/>
      <c r="R1735" s="52"/>
      <c r="S1735" s="153"/>
    </row>
    <row r="1736" spans="2:19" ht="19.5" customHeight="1">
      <c r="B1736" s="44">
        <f t="shared" si="58"/>
        <v>1730</v>
      </c>
      <c r="C1736" s="75"/>
      <c r="D1736" s="45"/>
      <c r="E1736" s="51" t="s">
        <v>196</v>
      </c>
      <c r="F1736" s="66" t="s">
        <v>3645</v>
      </c>
      <c r="G1736" s="48" t="s">
        <v>3167</v>
      </c>
      <c r="H1736" s="56" t="s">
        <v>3215</v>
      </c>
      <c r="I1736" s="66"/>
      <c r="M1736" s="52"/>
      <c r="N1736" s="153"/>
      <c r="R1736" s="52"/>
      <c r="S1736" s="153"/>
    </row>
    <row r="1737" spans="2:19" ht="19.5" customHeight="1">
      <c r="B1737" s="44">
        <f t="shared" si="58"/>
        <v>1731</v>
      </c>
      <c r="C1737" s="75">
        <v>5</v>
      </c>
      <c r="D1737" s="69" t="s">
        <v>4678</v>
      </c>
      <c r="E1737" s="46" t="s">
        <v>906</v>
      </c>
      <c r="F1737" s="66" t="s">
        <v>3645</v>
      </c>
      <c r="G1737" s="48" t="s">
        <v>9</v>
      </c>
      <c r="H1737" s="56" t="s">
        <v>3258</v>
      </c>
      <c r="I1737" s="66"/>
      <c r="M1737" s="52"/>
      <c r="N1737" s="153"/>
      <c r="R1737" s="52"/>
      <c r="S1737" s="153"/>
    </row>
    <row r="1738" spans="2:19" ht="19.5" customHeight="1">
      <c r="B1738" s="44">
        <f t="shared" si="58"/>
        <v>1732</v>
      </c>
      <c r="C1738" s="75"/>
      <c r="D1738" s="45"/>
      <c r="E1738" s="51" t="s">
        <v>2062</v>
      </c>
      <c r="F1738" s="66" t="s">
        <v>3645</v>
      </c>
      <c r="G1738" s="48" t="s">
        <v>9</v>
      </c>
      <c r="H1738" s="56" t="s">
        <v>3258</v>
      </c>
      <c r="I1738" s="66"/>
      <c r="M1738" s="52"/>
      <c r="N1738" s="153"/>
      <c r="R1738" s="52"/>
      <c r="S1738" s="153"/>
    </row>
    <row r="1739" spans="2:19" ht="19.5" customHeight="1">
      <c r="B1739" s="44">
        <f t="shared" si="58"/>
        <v>1733</v>
      </c>
      <c r="C1739" s="75"/>
      <c r="D1739" s="45"/>
      <c r="E1739" s="51" t="s">
        <v>2063</v>
      </c>
      <c r="F1739" s="66" t="s">
        <v>3645</v>
      </c>
      <c r="G1739" s="60" t="s">
        <v>1202</v>
      </c>
      <c r="H1739" s="58" t="s">
        <v>3288</v>
      </c>
      <c r="I1739" s="66"/>
      <c r="M1739" s="52"/>
      <c r="N1739" s="153"/>
      <c r="R1739" s="52"/>
      <c r="S1739" s="153"/>
    </row>
    <row r="1740" spans="2:19" ht="19.5" customHeight="1">
      <c r="B1740" s="44">
        <f t="shared" si="58"/>
        <v>1734</v>
      </c>
      <c r="C1740" s="75"/>
      <c r="D1740" s="45"/>
      <c r="E1740" s="51" t="s">
        <v>2064</v>
      </c>
      <c r="F1740" s="66" t="s">
        <v>3646</v>
      </c>
      <c r="G1740" s="48" t="s">
        <v>3270</v>
      </c>
      <c r="H1740" s="56" t="s">
        <v>3269</v>
      </c>
      <c r="I1740" s="66"/>
      <c r="M1740" s="52"/>
      <c r="N1740" s="153"/>
      <c r="R1740" s="52"/>
      <c r="S1740" s="153"/>
    </row>
    <row r="1741" spans="2:19" ht="19.5" customHeight="1">
      <c r="B1741" s="44">
        <f t="shared" si="58"/>
        <v>1735</v>
      </c>
      <c r="C1741" s="75"/>
      <c r="D1741" s="45"/>
      <c r="E1741" s="51" t="s">
        <v>2065</v>
      </c>
      <c r="F1741" s="66" t="s">
        <v>3646</v>
      </c>
      <c r="G1741" s="48" t="s">
        <v>1324</v>
      </c>
      <c r="H1741" s="56" t="s">
        <v>3265</v>
      </c>
      <c r="I1741" s="66"/>
      <c r="M1741" s="52"/>
      <c r="N1741" s="153"/>
      <c r="R1741" s="52"/>
      <c r="S1741" s="153"/>
    </row>
    <row r="1742" spans="2:19" ht="19.5" customHeight="1">
      <c r="B1742" s="44">
        <f t="shared" si="58"/>
        <v>1736</v>
      </c>
      <c r="C1742" s="75">
        <v>4</v>
      </c>
      <c r="D1742" s="69" t="s">
        <v>4466</v>
      </c>
      <c r="E1742" s="46" t="s">
        <v>737</v>
      </c>
      <c r="F1742" s="66" t="s">
        <v>3647</v>
      </c>
      <c r="G1742" s="48" t="s">
        <v>0</v>
      </c>
      <c r="H1742" s="59" t="s">
        <v>3210</v>
      </c>
      <c r="I1742" s="66"/>
      <c r="M1742" s="52"/>
      <c r="N1742" s="153"/>
      <c r="R1742" s="52"/>
      <c r="S1742" s="153"/>
    </row>
    <row r="1743" spans="2:19" ht="19.5" customHeight="1">
      <c r="B1743" s="44">
        <f t="shared" si="58"/>
        <v>1737</v>
      </c>
      <c r="C1743" s="75">
        <v>4</v>
      </c>
      <c r="D1743" s="69" t="s">
        <v>4467</v>
      </c>
      <c r="E1743" s="46" t="s">
        <v>738</v>
      </c>
      <c r="F1743" s="66" t="s">
        <v>3647</v>
      </c>
      <c r="G1743" s="48" t="s">
        <v>55</v>
      </c>
      <c r="H1743" s="56" t="s">
        <v>3243</v>
      </c>
      <c r="I1743" s="66"/>
      <c r="M1743" s="52"/>
      <c r="N1743" s="153"/>
      <c r="R1743" s="52"/>
      <c r="S1743" s="153"/>
    </row>
    <row r="1744" spans="2:19" ht="19.5" customHeight="1">
      <c r="B1744" s="44">
        <f t="shared" si="58"/>
        <v>1738</v>
      </c>
      <c r="C1744" s="75">
        <v>2</v>
      </c>
      <c r="D1744" s="69" t="s">
        <v>3999</v>
      </c>
      <c r="E1744" s="46" t="s">
        <v>393</v>
      </c>
      <c r="F1744" s="66" t="s">
        <v>3647</v>
      </c>
      <c r="G1744" s="60" t="s">
        <v>393</v>
      </c>
      <c r="H1744" s="58" t="s">
        <v>3837</v>
      </c>
      <c r="I1744" s="66"/>
      <c r="M1744" s="52"/>
      <c r="N1744" s="153"/>
      <c r="R1744" s="52"/>
      <c r="S1744" s="153"/>
    </row>
    <row r="1745" spans="2:19" ht="19.5" customHeight="1">
      <c r="B1745" s="44">
        <f t="shared" si="58"/>
        <v>1739</v>
      </c>
      <c r="C1745" s="75">
        <v>4</v>
      </c>
      <c r="D1745" s="69" t="s">
        <v>4468</v>
      </c>
      <c r="E1745" s="46" t="s">
        <v>739</v>
      </c>
      <c r="F1745" s="66" t="s">
        <v>3647</v>
      </c>
      <c r="G1745" s="48" t="s">
        <v>40</v>
      </c>
      <c r="H1745" s="58" t="s">
        <v>3193</v>
      </c>
      <c r="I1745" s="66"/>
      <c r="M1745" s="52"/>
      <c r="N1745" s="153"/>
      <c r="R1745" s="52"/>
      <c r="S1745" s="153"/>
    </row>
    <row r="1746" spans="2:19" ht="19.5" customHeight="1">
      <c r="B1746" s="44">
        <f t="shared" si="58"/>
        <v>1740</v>
      </c>
      <c r="C1746" s="75">
        <v>5</v>
      </c>
      <c r="D1746" s="69" t="s">
        <v>4679</v>
      </c>
      <c r="E1746" s="46" t="s">
        <v>907</v>
      </c>
      <c r="F1746" s="66" t="s">
        <v>3647</v>
      </c>
      <c r="G1746" s="60" t="s">
        <v>1450</v>
      </c>
      <c r="H1746" s="58" t="s">
        <v>3311</v>
      </c>
      <c r="I1746" s="66"/>
      <c r="M1746" s="52"/>
      <c r="N1746" s="153"/>
      <c r="R1746" s="52"/>
      <c r="S1746" s="153"/>
    </row>
    <row r="1747" spans="2:19" ht="19.5" customHeight="1">
      <c r="B1747" s="44">
        <f t="shared" si="58"/>
        <v>1741</v>
      </c>
      <c r="C1747" s="75"/>
      <c r="D1747" s="45"/>
      <c r="E1747" s="51" t="s">
        <v>2066</v>
      </c>
      <c r="F1747" s="66" t="s">
        <v>3647</v>
      </c>
      <c r="G1747" s="48" t="s">
        <v>3183</v>
      </c>
      <c r="H1747" s="58" t="s">
        <v>3185</v>
      </c>
      <c r="I1747" s="66"/>
      <c r="M1747" s="52"/>
      <c r="N1747" s="153"/>
      <c r="R1747" s="52"/>
      <c r="S1747" s="153"/>
    </row>
    <row r="1748" spans="2:19" ht="19.5" customHeight="1">
      <c r="B1748" s="44">
        <f t="shared" si="58"/>
        <v>1742</v>
      </c>
      <c r="C1748" s="75">
        <v>4</v>
      </c>
      <c r="D1748" s="69" t="s">
        <v>4469</v>
      </c>
      <c r="E1748" s="46" t="s">
        <v>740</v>
      </c>
      <c r="F1748" s="66" t="s">
        <v>3647</v>
      </c>
      <c r="G1748" s="60" t="s">
        <v>3364</v>
      </c>
      <c r="H1748" s="58" t="s">
        <v>3363</v>
      </c>
      <c r="I1748" s="66"/>
      <c r="M1748" s="52"/>
      <c r="N1748" s="153"/>
      <c r="R1748" s="52"/>
      <c r="S1748" s="153"/>
    </row>
    <row r="1749" spans="2:19" ht="19.5" customHeight="1">
      <c r="B1749" s="44">
        <f t="shared" si="58"/>
        <v>1743</v>
      </c>
      <c r="C1749" s="75"/>
      <c r="D1749" s="45"/>
      <c r="E1749" s="51" t="s">
        <v>2067</v>
      </c>
      <c r="F1749" s="66" t="s">
        <v>3647</v>
      </c>
      <c r="G1749" s="48" t="s">
        <v>3181</v>
      </c>
      <c r="H1749" s="56" t="s">
        <v>3232</v>
      </c>
      <c r="I1749" s="66"/>
      <c r="M1749" s="52"/>
      <c r="N1749" s="153"/>
      <c r="R1749" s="52"/>
      <c r="S1749" s="153"/>
    </row>
    <row r="1750" spans="2:19" ht="19.5" customHeight="1">
      <c r="B1750" s="44">
        <f t="shared" si="58"/>
        <v>1744</v>
      </c>
      <c r="C1750" s="75">
        <v>4</v>
      </c>
      <c r="D1750" s="69" t="s">
        <v>4470</v>
      </c>
      <c r="E1750" s="46" t="s">
        <v>741</v>
      </c>
      <c r="F1750" s="66" t="s">
        <v>3647</v>
      </c>
      <c r="G1750" s="48" t="s">
        <v>3285</v>
      </c>
      <c r="H1750" s="58" t="s">
        <v>3214</v>
      </c>
      <c r="I1750" s="66"/>
      <c r="M1750" s="52"/>
      <c r="N1750" s="153"/>
      <c r="R1750" s="52"/>
      <c r="S1750" s="153"/>
    </row>
    <row r="1751" spans="2:19" ht="19.5" customHeight="1">
      <c r="B1751" s="44">
        <f t="shared" si="58"/>
        <v>1745</v>
      </c>
      <c r="C1751" s="75"/>
      <c r="D1751" s="45"/>
      <c r="E1751" s="51" t="s">
        <v>2068</v>
      </c>
      <c r="F1751" s="66" t="s">
        <v>3647</v>
      </c>
      <c r="G1751" s="48" t="s">
        <v>3285</v>
      </c>
      <c r="H1751" s="58" t="s">
        <v>3214</v>
      </c>
      <c r="I1751" s="66"/>
      <c r="M1751" s="52"/>
      <c r="N1751" s="153"/>
      <c r="R1751" s="52"/>
      <c r="S1751" s="153"/>
    </row>
    <row r="1752" spans="2:19" ht="19.5" customHeight="1">
      <c r="B1752" s="44">
        <f t="shared" si="58"/>
        <v>1746</v>
      </c>
      <c r="C1752" s="75"/>
      <c r="D1752" s="45"/>
      <c r="E1752" s="51" t="s">
        <v>2069</v>
      </c>
      <c r="F1752" s="66" t="s">
        <v>3647</v>
      </c>
      <c r="G1752" s="48" t="s">
        <v>1204</v>
      </c>
      <c r="H1752" s="56" t="s">
        <v>3225</v>
      </c>
      <c r="I1752" s="66"/>
      <c r="M1752" s="52"/>
      <c r="N1752" s="153"/>
      <c r="R1752" s="52"/>
      <c r="S1752" s="153"/>
    </row>
    <row r="1753" spans="2:19" ht="19.5" customHeight="1">
      <c r="B1753" s="44">
        <f t="shared" si="58"/>
        <v>1747</v>
      </c>
      <c r="C1753" s="75">
        <v>3</v>
      </c>
      <c r="D1753" s="69" t="s">
        <v>4193</v>
      </c>
      <c r="E1753" s="46" t="s">
        <v>552</v>
      </c>
      <c r="F1753" s="66" t="s">
        <v>3647</v>
      </c>
      <c r="G1753" s="48" t="s">
        <v>9</v>
      </c>
      <c r="H1753" s="56" t="s">
        <v>3258</v>
      </c>
      <c r="I1753" s="66"/>
      <c r="M1753" s="52"/>
      <c r="N1753" s="153"/>
      <c r="R1753" s="52"/>
      <c r="S1753" s="153"/>
    </row>
    <row r="1754" spans="2:19" ht="19.5" customHeight="1">
      <c r="B1754" s="44">
        <f t="shared" si="58"/>
        <v>1748</v>
      </c>
      <c r="C1754" s="75"/>
      <c r="D1754" s="45"/>
      <c r="E1754" s="51" t="s">
        <v>2070</v>
      </c>
      <c r="F1754" s="66" t="s">
        <v>3647</v>
      </c>
      <c r="G1754" s="60" t="s">
        <v>3314</v>
      </c>
      <c r="H1754" s="58" t="s">
        <v>3233</v>
      </c>
      <c r="I1754" s="66"/>
      <c r="M1754" s="52"/>
      <c r="N1754" s="153"/>
      <c r="R1754" s="52"/>
      <c r="S1754" s="153"/>
    </row>
    <row r="1755" spans="2:19" ht="19.5" customHeight="1">
      <c r="B1755" s="44">
        <f t="shared" si="58"/>
        <v>1749</v>
      </c>
      <c r="C1755" s="75"/>
      <c r="D1755" s="45"/>
      <c r="E1755" s="51" t="s">
        <v>2071</v>
      </c>
      <c r="F1755" s="66" t="s">
        <v>3647</v>
      </c>
      <c r="G1755" s="48" t="s">
        <v>3167</v>
      </c>
      <c r="H1755" s="56" t="s">
        <v>3215</v>
      </c>
      <c r="I1755" s="66"/>
      <c r="M1755" s="52"/>
      <c r="N1755" s="153"/>
      <c r="R1755" s="52"/>
      <c r="S1755" s="153"/>
    </row>
    <row r="1756" spans="2:19" ht="19.5" customHeight="1">
      <c r="B1756" s="44">
        <f t="shared" si="58"/>
        <v>1750</v>
      </c>
      <c r="C1756" s="75">
        <v>5</v>
      </c>
      <c r="D1756" s="69" t="s">
        <v>4680</v>
      </c>
      <c r="E1756" s="46" t="s">
        <v>908</v>
      </c>
      <c r="F1756" s="66" t="s">
        <v>3647</v>
      </c>
      <c r="G1756" s="48" t="s">
        <v>36</v>
      </c>
      <c r="H1756" s="59" t="s">
        <v>3198</v>
      </c>
      <c r="I1756" s="66"/>
      <c r="M1756" s="52"/>
      <c r="N1756" s="153"/>
      <c r="R1756" s="52"/>
      <c r="S1756" s="153"/>
    </row>
    <row r="1757" spans="2:19" ht="19.5" customHeight="1">
      <c r="B1757" s="44">
        <f t="shared" si="58"/>
        <v>1751</v>
      </c>
      <c r="C1757" s="75"/>
      <c r="D1757" s="45"/>
      <c r="E1757" s="51" t="s">
        <v>2072</v>
      </c>
      <c r="F1757" s="66" t="s">
        <v>3647</v>
      </c>
      <c r="G1757" s="48" t="s">
        <v>57</v>
      </c>
      <c r="H1757" s="56" t="s">
        <v>3262</v>
      </c>
      <c r="I1757" s="66"/>
      <c r="M1757" s="52"/>
      <c r="N1757" s="153"/>
      <c r="R1757" s="52"/>
      <c r="S1757" s="153"/>
    </row>
    <row r="1758" spans="2:19" ht="19.5" customHeight="1">
      <c r="B1758" s="44">
        <f t="shared" si="58"/>
        <v>1752</v>
      </c>
      <c r="C1758" s="75">
        <v>4</v>
      </c>
      <c r="D1758" s="69" t="s">
        <v>4471</v>
      </c>
      <c r="E1758" s="46" t="s">
        <v>742</v>
      </c>
      <c r="F1758" s="66" t="s">
        <v>3647</v>
      </c>
      <c r="G1758" s="48" t="s">
        <v>3179</v>
      </c>
      <c r="H1758" s="58" t="s">
        <v>3189</v>
      </c>
      <c r="I1758" s="66"/>
      <c r="M1758" s="52"/>
      <c r="N1758" s="153"/>
      <c r="R1758" s="52"/>
      <c r="S1758" s="153"/>
    </row>
    <row r="1759" spans="2:19" ht="19.5" customHeight="1">
      <c r="B1759" s="44">
        <f t="shared" si="58"/>
        <v>1753</v>
      </c>
      <c r="C1759" s="75"/>
      <c r="D1759" s="45"/>
      <c r="E1759" s="51" t="s">
        <v>2073</v>
      </c>
      <c r="F1759" s="66" t="s">
        <v>3647</v>
      </c>
      <c r="G1759" s="48" t="s">
        <v>65</v>
      </c>
      <c r="H1759" s="58" t="s">
        <v>3187</v>
      </c>
      <c r="I1759" s="66"/>
      <c r="M1759" s="52"/>
      <c r="N1759" s="153"/>
      <c r="R1759" s="52"/>
      <c r="S1759" s="153"/>
    </row>
    <row r="1760" spans="2:19" ht="19.5" customHeight="1">
      <c r="B1760" s="44">
        <f t="shared" si="58"/>
        <v>1754</v>
      </c>
      <c r="C1760" s="75"/>
      <c r="D1760" s="45"/>
      <c r="E1760" s="51" t="s">
        <v>2074</v>
      </c>
      <c r="F1760" s="66" t="s">
        <v>3647</v>
      </c>
      <c r="G1760" s="60" t="s">
        <v>387</v>
      </c>
      <c r="H1760" s="58" t="s">
        <v>3849</v>
      </c>
      <c r="I1760" s="66"/>
      <c r="M1760" s="52"/>
      <c r="N1760" s="153"/>
      <c r="R1760" s="52"/>
      <c r="S1760" s="153"/>
    </row>
    <row r="1761" spans="2:19" ht="19.5" customHeight="1">
      <c r="B1761" s="44">
        <f t="shared" si="58"/>
        <v>1755</v>
      </c>
      <c r="C1761" s="75"/>
      <c r="D1761" s="45"/>
      <c r="E1761" s="51" t="s">
        <v>2075</v>
      </c>
      <c r="F1761" s="66" t="s">
        <v>3647</v>
      </c>
      <c r="G1761" s="48" t="s">
        <v>3270</v>
      </c>
      <c r="H1761" s="56" t="s">
        <v>3269</v>
      </c>
      <c r="I1761" s="66"/>
      <c r="M1761" s="52"/>
      <c r="N1761" s="153"/>
      <c r="R1761" s="52"/>
      <c r="S1761" s="153"/>
    </row>
    <row r="1762" spans="2:19" ht="19.5" customHeight="1">
      <c r="B1762" s="44">
        <f t="shared" si="58"/>
        <v>1756</v>
      </c>
      <c r="C1762" s="75"/>
      <c r="D1762" s="45"/>
      <c r="E1762" s="51" t="s">
        <v>2076</v>
      </c>
      <c r="F1762" s="66" t="s">
        <v>3647</v>
      </c>
      <c r="G1762" s="48" t="s">
        <v>17</v>
      </c>
      <c r="H1762" s="59" t="s">
        <v>3201</v>
      </c>
      <c r="I1762" s="66"/>
      <c r="M1762" s="52"/>
      <c r="N1762" s="153"/>
      <c r="R1762" s="52"/>
      <c r="S1762" s="153"/>
    </row>
    <row r="1763" spans="2:19" ht="19.5" customHeight="1">
      <c r="B1763" s="44">
        <f t="shared" si="58"/>
        <v>1757</v>
      </c>
      <c r="C1763" s="75"/>
      <c r="D1763" s="45"/>
      <c r="E1763" s="51" t="s">
        <v>2077</v>
      </c>
      <c r="F1763" s="66" t="s">
        <v>3647</v>
      </c>
      <c r="G1763" s="48" t="s">
        <v>9</v>
      </c>
      <c r="H1763" s="56" t="s">
        <v>3258</v>
      </c>
      <c r="I1763" s="66"/>
      <c r="M1763" s="52"/>
      <c r="N1763" s="153"/>
      <c r="R1763" s="52"/>
      <c r="S1763" s="153"/>
    </row>
    <row r="1764" spans="2:19" ht="19.5" customHeight="1">
      <c r="B1764" s="44">
        <f t="shared" si="58"/>
        <v>1758</v>
      </c>
      <c r="C1764" s="75"/>
      <c r="D1764" s="45"/>
      <c r="E1764" s="51" t="s">
        <v>2078</v>
      </c>
      <c r="F1764" s="66" t="s">
        <v>3647</v>
      </c>
      <c r="G1764" s="48" t="s">
        <v>1204</v>
      </c>
      <c r="H1764" s="56" t="s">
        <v>3225</v>
      </c>
      <c r="I1764" s="66"/>
      <c r="M1764" s="52"/>
      <c r="N1764" s="153"/>
      <c r="R1764" s="52"/>
      <c r="S1764" s="153"/>
    </row>
    <row r="1765" spans="2:19" ht="19.5" customHeight="1">
      <c r="B1765" s="44">
        <f t="shared" si="58"/>
        <v>1759</v>
      </c>
      <c r="C1765" s="75"/>
      <c r="D1765" s="45"/>
      <c r="E1765" s="51" t="s">
        <v>2079</v>
      </c>
      <c r="F1765" s="66" t="s">
        <v>3648</v>
      </c>
      <c r="G1765" s="48" t="s">
        <v>40</v>
      </c>
      <c r="H1765" s="58" t="s">
        <v>3193</v>
      </c>
      <c r="I1765" s="66"/>
      <c r="M1765" s="52"/>
      <c r="N1765" s="153"/>
      <c r="R1765" s="52"/>
      <c r="S1765" s="153"/>
    </row>
    <row r="1766" spans="2:19" ht="19.5" customHeight="1">
      <c r="B1766" s="44">
        <f t="shared" si="58"/>
        <v>1760</v>
      </c>
      <c r="C1766" s="75">
        <v>5</v>
      </c>
      <c r="D1766" s="69" t="s">
        <v>4681</v>
      </c>
      <c r="E1766" s="46" t="s">
        <v>909</v>
      </c>
      <c r="F1766" s="66" t="s">
        <v>3648</v>
      </c>
      <c r="G1766" s="60" t="s">
        <v>330</v>
      </c>
      <c r="H1766" s="58" t="s">
        <v>3738</v>
      </c>
      <c r="I1766" s="66"/>
      <c r="M1766" s="52"/>
      <c r="N1766" s="153"/>
      <c r="R1766" s="52"/>
      <c r="S1766" s="153"/>
    </row>
    <row r="1767" spans="2:19" ht="19.5" customHeight="1">
      <c r="B1767" s="44">
        <f t="shared" si="58"/>
        <v>1761</v>
      </c>
      <c r="C1767" s="75">
        <v>3</v>
      </c>
      <c r="D1767" s="69" t="s">
        <v>4195</v>
      </c>
      <c r="E1767" s="46" t="s">
        <v>553</v>
      </c>
      <c r="F1767" s="66" t="s">
        <v>3648</v>
      </c>
      <c r="G1767" s="60" t="s">
        <v>3282</v>
      </c>
      <c r="H1767" s="58" t="s">
        <v>3280</v>
      </c>
      <c r="I1767" s="66"/>
      <c r="M1767" s="52"/>
      <c r="N1767" s="153"/>
      <c r="R1767" s="52"/>
      <c r="S1767" s="153"/>
    </row>
    <row r="1768" spans="2:19" ht="19.5" customHeight="1">
      <c r="B1768" s="44">
        <f t="shared" si="58"/>
        <v>1762</v>
      </c>
      <c r="C1768" s="75"/>
      <c r="D1768" s="45"/>
      <c r="E1768" s="51" t="s">
        <v>2080</v>
      </c>
      <c r="F1768" s="66" t="s">
        <v>3648</v>
      </c>
      <c r="G1768" s="51" t="s">
        <v>4845</v>
      </c>
      <c r="H1768" s="58" t="s">
        <v>4844</v>
      </c>
      <c r="I1768" s="66"/>
      <c r="M1768" s="52"/>
      <c r="N1768" s="153"/>
      <c r="R1768" s="52"/>
      <c r="S1768" s="153"/>
    </row>
    <row r="1769" spans="2:19" ht="19.5" customHeight="1">
      <c r="B1769" s="44">
        <f t="shared" si="58"/>
        <v>1763</v>
      </c>
      <c r="C1769" s="75"/>
      <c r="D1769" s="45"/>
      <c r="E1769" s="51" t="s">
        <v>2081</v>
      </c>
      <c r="F1769" s="66" t="s">
        <v>3649</v>
      </c>
      <c r="G1769" s="48" t="s">
        <v>1018</v>
      </c>
      <c r="H1769" s="59" t="s">
        <v>3202</v>
      </c>
      <c r="I1769" s="66"/>
      <c r="M1769" s="52"/>
      <c r="N1769" s="153"/>
      <c r="R1769" s="52"/>
      <c r="S1769" s="153"/>
    </row>
    <row r="1770" spans="2:19" ht="19.5" customHeight="1">
      <c r="B1770" s="44">
        <f t="shared" si="58"/>
        <v>1764</v>
      </c>
      <c r="C1770" s="75">
        <v>2</v>
      </c>
      <c r="D1770" s="69" t="s">
        <v>4001</v>
      </c>
      <c r="E1770" s="46" t="s">
        <v>394</v>
      </c>
      <c r="F1770" s="66" t="s">
        <v>3649</v>
      </c>
      <c r="G1770" s="60" t="s">
        <v>3375</v>
      </c>
      <c r="H1770" s="58" t="s">
        <v>3374</v>
      </c>
      <c r="I1770" s="66"/>
      <c r="M1770" s="52"/>
      <c r="N1770" s="153"/>
      <c r="R1770" s="52"/>
      <c r="S1770" s="153"/>
    </row>
    <row r="1771" spans="2:19" ht="19.5" customHeight="1">
      <c r="B1771" s="44">
        <f t="shared" si="58"/>
        <v>1765</v>
      </c>
      <c r="C1771" s="75"/>
      <c r="D1771" s="45"/>
      <c r="E1771" s="51" t="s">
        <v>2082</v>
      </c>
      <c r="F1771" s="66" t="s">
        <v>3650</v>
      </c>
      <c r="G1771" s="48" t="s">
        <v>40</v>
      </c>
      <c r="H1771" s="58" t="s">
        <v>3193</v>
      </c>
      <c r="I1771" s="66"/>
      <c r="M1771" s="52"/>
      <c r="N1771" s="153"/>
      <c r="R1771" s="52"/>
      <c r="S1771" s="153"/>
    </row>
    <row r="1772" spans="2:19" ht="19.5" customHeight="1">
      <c r="B1772" s="44">
        <f t="shared" si="58"/>
        <v>1766</v>
      </c>
      <c r="C1772" s="75">
        <v>3</v>
      </c>
      <c r="D1772" s="69" t="s">
        <v>4196</v>
      </c>
      <c r="E1772" s="46" t="s">
        <v>554</v>
      </c>
      <c r="F1772" s="66" t="s">
        <v>3650</v>
      </c>
      <c r="G1772" s="48" t="s">
        <v>17</v>
      </c>
      <c r="H1772" s="59" t="s">
        <v>3201</v>
      </c>
      <c r="I1772" s="66"/>
      <c r="M1772" s="52"/>
      <c r="N1772" s="153"/>
      <c r="R1772" s="52"/>
      <c r="S1772" s="153"/>
    </row>
    <row r="1773" spans="2:19" ht="19.5" customHeight="1">
      <c r="B1773" s="44">
        <f t="shared" si="58"/>
        <v>1767</v>
      </c>
      <c r="C1773" s="75">
        <v>4</v>
      </c>
      <c r="D1773" s="69" t="s">
        <v>4472</v>
      </c>
      <c r="E1773" s="46" t="s">
        <v>743</v>
      </c>
      <c r="F1773" s="66" t="s">
        <v>3650</v>
      </c>
      <c r="G1773" s="60" t="s">
        <v>3177</v>
      </c>
      <c r="H1773" s="58" t="s">
        <v>3294</v>
      </c>
      <c r="I1773" s="66"/>
      <c r="M1773" s="52"/>
      <c r="N1773" s="153"/>
      <c r="R1773" s="52"/>
      <c r="S1773" s="153"/>
    </row>
    <row r="1774" spans="2:19" ht="19.5" customHeight="1">
      <c r="B1774" s="44">
        <f t="shared" si="58"/>
        <v>1768</v>
      </c>
      <c r="C1774" s="75"/>
      <c r="D1774" s="45"/>
      <c r="E1774" s="51" t="s">
        <v>2083</v>
      </c>
      <c r="F1774" s="66" t="s">
        <v>3650</v>
      </c>
      <c r="G1774" s="60" t="s">
        <v>1450</v>
      </c>
      <c r="H1774" s="58" t="s">
        <v>3311</v>
      </c>
      <c r="I1774" s="66"/>
      <c r="M1774" s="52"/>
      <c r="N1774" s="153"/>
      <c r="R1774" s="52"/>
      <c r="S1774" s="153"/>
    </row>
    <row r="1775" spans="2:19" ht="19.5" customHeight="1">
      <c r="B1775" s="44">
        <f t="shared" si="58"/>
        <v>1769</v>
      </c>
      <c r="C1775" s="75">
        <v>5</v>
      </c>
      <c r="D1775" s="69" t="s">
        <v>4682</v>
      </c>
      <c r="E1775" s="46" t="s">
        <v>910</v>
      </c>
      <c r="F1775" s="66" t="s">
        <v>3650</v>
      </c>
      <c r="G1775" s="48" t="s">
        <v>3168</v>
      </c>
      <c r="H1775" s="56" t="s">
        <v>3228</v>
      </c>
      <c r="I1775" s="66"/>
      <c r="M1775" s="52"/>
      <c r="N1775" s="153"/>
      <c r="R1775" s="52"/>
      <c r="S1775" s="153"/>
    </row>
    <row r="1776" spans="2:19" ht="19.5" customHeight="1">
      <c r="B1776" s="44">
        <f t="shared" si="58"/>
        <v>1770</v>
      </c>
      <c r="C1776" s="75">
        <v>3</v>
      </c>
      <c r="D1776" s="69" t="s">
        <v>4197</v>
      </c>
      <c r="E1776" s="46" t="s">
        <v>295</v>
      </c>
      <c r="F1776" s="66" t="s">
        <v>3650</v>
      </c>
      <c r="G1776" s="48" t="s">
        <v>3260</v>
      </c>
      <c r="H1776" s="56" t="s">
        <v>3259</v>
      </c>
      <c r="I1776" s="66"/>
      <c r="M1776" s="52"/>
      <c r="N1776" s="153"/>
      <c r="R1776" s="52"/>
      <c r="S1776" s="153"/>
    </row>
    <row r="1777" spans="2:19" ht="19.5" customHeight="1">
      <c r="B1777" s="44">
        <f t="shared" si="58"/>
        <v>1771</v>
      </c>
      <c r="C1777" s="75">
        <v>6</v>
      </c>
      <c r="D1777" s="69" t="s">
        <v>4816</v>
      </c>
      <c r="E1777" s="46" t="s">
        <v>1074</v>
      </c>
      <c r="F1777" s="66" t="s">
        <v>3650</v>
      </c>
      <c r="G1777" s="48" t="s">
        <v>17</v>
      </c>
      <c r="H1777" s="59" t="s">
        <v>3201</v>
      </c>
      <c r="I1777" s="66"/>
      <c r="M1777" s="52"/>
      <c r="N1777" s="153"/>
      <c r="R1777" s="52"/>
      <c r="S1777" s="153"/>
    </row>
    <row r="1778" spans="2:19" ht="19.5" customHeight="1">
      <c r="B1778" s="44">
        <f t="shared" si="58"/>
        <v>1772</v>
      </c>
      <c r="C1778" s="75">
        <v>5</v>
      </c>
      <c r="D1778" s="69" t="s">
        <v>4356</v>
      </c>
      <c r="E1778" s="46" t="s">
        <v>911</v>
      </c>
      <c r="F1778" s="66" t="s">
        <v>3650</v>
      </c>
      <c r="G1778" s="48" t="s">
        <v>3349</v>
      </c>
      <c r="H1778" s="59" t="s">
        <v>3350</v>
      </c>
      <c r="I1778" s="66"/>
      <c r="M1778" s="52"/>
      <c r="N1778" s="153"/>
      <c r="R1778" s="52"/>
      <c r="S1778" s="153"/>
    </row>
    <row r="1779" spans="2:19" ht="19.5" customHeight="1">
      <c r="B1779" s="44">
        <f t="shared" si="58"/>
        <v>1773</v>
      </c>
      <c r="C1779" s="75"/>
      <c r="D1779" s="45"/>
      <c r="E1779" s="51" t="s">
        <v>2084</v>
      </c>
      <c r="F1779" s="66" t="s">
        <v>3650</v>
      </c>
      <c r="G1779" s="60" t="s">
        <v>3840</v>
      </c>
      <c r="H1779" s="58" t="s">
        <v>3839</v>
      </c>
      <c r="I1779" s="66"/>
      <c r="M1779" s="52"/>
      <c r="N1779" s="153"/>
      <c r="R1779" s="52"/>
      <c r="S1779" s="153"/>
    </row>
    <row r="1780" spans="2:19" ht="19.5" customHeight="1">
      <c r="B1780" s="44">
        <f t="shared" si="58"/>
        <v>1774</v>
      </c>
      <c r="C1780" s="75"/>
      <c r="D1780" s="45"/>
      <c r="E1780" s="51" t="s">
        <v>2085</v>
      </c>
      <c r="F1780" s="66" t="s">
        <v>3651</v>
      </c>
      <c r="G1780" s="48" t="s">
        <v>3183</v>
      </c>
      <c r="H1780" s="58" t="s">
        <v>3185</v>
      </c>
      <c r="I1780" s="66"/>
      <c r="M1780" s="52"/>
      <c r="N1780" s="153"/>
      <c r="R1780" s="52"/>
      <c r="S1780" s="153"/>
    </row>
    <row r="1781" spans="2:19" ht="19.5" customHeight="1">
      <c r="B1781" s="44">
        <f t="shared" si="58"/>
        <v>1775</v>
      </c>
      <c r="C1781" s="75"/>
      <c r="D1781" s="45"/>
      <c r="E1781" s="51" t="s">
        <v>2086</v>
      </c>
      <c r="F1781" s="66" t="s">
        <v>3651</v>
      </c>
      <c r="G1781" s="48" t="s">
        <v>3167</v>
      </c>
      <c r="H1781" s="56" t="s">
        <v>3215</v>
      </c>
      <c r="I1781" s="66"/>
      <c r="M1781" s="52"/>
      <c r="N1781" s="153"/>
      <c r="R1781" s="52"/>
      <c r="S1781" s="153"/>
    </row>
    <row r="1782" spans="2:19" ht="19.5" customHeight="1">
      <c r="B1782" s="44">
        <f t="shared" si="58"/>
        <v>1776</v>
      </c>
      <c r="C1782" s="75">
        <v>5</v>
      </c>
      <c r="D1782" s="69" t="s">
        <v>4683</v>
      </c>
      <c r="E1782" s="46" t="s">
        <v>912</v>
      </c>
      <c r="F1782" s="66" t="s">
        <v>3652</v>
      </c>
      <c r="G1782" s="48" t="s">
        <v>40</v>
      </c>
      <c r="H1782" s="58" t="s">
        <v>3193</v>
      </c>
      <c r="I1782" s="66"/>
      <c r="M1782" s="52"/>
      <c r="N1782" s="153"/>
      <c r="R1782" s="52"/>
      <c r="S1782" s="153"/>
    </row>
    <row r="1783" spans="2:19" ht="19.5" customHeight="1">
      <c r="B1783" s="44">
        <f t="shared" si="58"/>
        <v>1777</v>
      </c>
      <c r="C1783" s="75">
        <v>3</v>
      </c>
      <c r="D1783" s="69" t="s">
        <v>4043</v>
      </c>
      <c r="E1783" s="46" t="s">
        <v>555</v>
      </c>
      <c r="F1783" s="66" t="s">
        <v>3652</v>
      </c>
      <c r="G1783" s="60" t="s">
        <v>109</v>
      </c>
      <c r="H1783" s="58" t="s">
        <v>3327</v>
      </c>
      <c r="I1783" s="66"/>
      <c r="M1783" s="52"/>
      <c r="N1783" s="153"/>
      <c r="R1783" s="52"/>
      <c r="S1783" s="153"/>
    </row>
    <row r="1784" spans="2:19" ht="19.5" customHeight="1">
      <c r="B1784" s="44">
        <f t="shared" si="58"/>
        <v>1778</v>
      </c>
      <c r="C1784" s="75">
        <v>5</v>
      </c>
      <c r="D1784" s="69" t="s">
        <v>4684</v>
      </c>
      <c r="E1784" s="46" t="s">
        <v>913</v>
      </c>
      <c r="F1784" s="66" t="s">
        <v>3653</v>
      </c>
      <c r="G1784" s="60" t="s">
        <v>396</v>
      </c>
      <c r="H1784" s="58" t="s">
        <v>3841</v>
      </c>
      <c r="I1784" s="66"/>
      <c r="M1784" s="52"/>
      <c r="N1784" s="153"/>
      <c r="R1784" s="52"/>
      <c r="S1784" s="153"/>
    </row>
    <row r="1785" spans="2:19" ht="19.5" customHeight="1">
      <c r="B1785" s="44">
        <f t="shared" si="58"/>
        <v>1779</v>
      </c>
      <c r="C1785" s="75"/>
      <c r="D1785" s="45"/>
      <c r="E1785" s="51" t="s">
        <v>2087</v>
      </c>
      <c r="F1785" s="66" t="s">
        <v>3653</v>
      </c>
      <c r="G1785" s="48" t="s">
        <v>28</v>
      </c>
      <c r="H1785" s="59" t="s">
        <v>3209</v>
      </c>
      <c r="I1785" s="66"/>
      <c r="M1785" s="52"/>
      <c r="N1785" s="153"/>
      <c r="R1785" s="52"/>
      <c r="S1785" s="153"/>
    </row>
    <row r="1786" spans="2:19" ht="19.5" customHeight="1">
      <c r="B1786" s="44">
        <f t="shared" si="58"/>
        <v>1780</v>
      </c>
      <c r="C1786" s="75"/>
      <c r="D1786" s="45"/>
      <c r="E1786" s="51" t="s">
        <v>2088</v>
      </c>
      <c r="F1786" s="66" t="s">
        <v>3653</v>
      </c>
      <c r="G1786" s="48" t="s">
        <v>2</v>
      </c>
      <c r="H1786" s="56" t="s">
        <v>3220</v>
      </c>
      <c r="I1786" s="66"/>
      <c r="M1786" s="52"/>
      <c r="N1786" s="153"/>
      <c r="R1786" s="52"/>
      <c r="S1786" s="153"/>
    </row>
    <row r="1787" spans="2:19" ht="19.5" customHeight="1">
      <c r="B1787" s="44">
        <f t="shared" si="58"/>
        <v>1781</v>
      </c>
      <c r="C1787" s="75"/>
      <c r="D1787" s="45"/>
      <c r="E1787" s="51" t="s">
        <v>2089</v>
      </c>
      <c r="F1787" s="66" t="s">
        <v>3653</v>
      </c>
      <c r="G1787" s="48" t="s">
        <v>21</v>
      </c>
      <c r="H1787" s="58" t="s">
        <v>3184</v>
      </c>
      <c r="I1787" s="66"/>
      <c r="M1787" s="52"/>
      <c r="N1787" s="153"/>
      <c r="R1787" s="52"/>
      <c r="S1787" s="153"/>
    </row>
    <row r="1788" spans="2:19" ht="19.5" customHeight="1">
      <c r="B1788" s="44">
        <f t="shared" si="58"/>
        <v>1782</v>
      </c>
      <c r="C1788" s="75"/>
      <c r="D1788" s="45"/>
      <c r="E1788" s="51" t="s">
        <v>2090</v>
      </c>
      <c r="F1788" s="66" t="s">
        <v>3653</v>
      </c>
      <c r="G1788" s="48" t="s">
        <v>63</v>
      </c>
      <c r="H1788" s="58" t="s">
        <v>3188</v>
      </c>
      <c r="I1788" s="66"/>
      <c r="M1788" s="52"/>
      <c r="N1788" s="153"/>
      <c r="R1788" s="52"/>
      <c r="S1788" s="153"/>
    </row>
    <row r="1789" spans="2:19" ht="19.5" customHeight="1">
      <c r="B1789" s="44">
        <f t="shared" si="58"/>
        <v>1783</v>
      </c>
      <c r="C1789" s="75"/>
      <c r="D1789" s="45"/>
      <c r="E1789" s="51" t="s">
        <v>2091</v>
      </c>
      <c r="F1789" s="66" t="s">
        <v>3653</v>
      </c>
      <c r="G1789" s="48" t="s">
        <v>3181</v>
      </c>
      <c r="H1789" s="56" t="s">
        <v>3232</v>
      </c>
      <c r="I1789" s="66"/>
      <c r="M1789" s="52"/>
      <c r="N1789" s="153"/>
      <c r="R1789" s="52"/>
      <c r="S1789" s="153"/>
    </row>
    <row r="1790" spans="2:19" ht="19.5" customHeight="1">
      <c r="B1790" s="44">
        <f t="shared" si="58"/>
        <v>1784</v>
      </c>
      <c r="C1790" s="75">
        <v>6</v>
      </c>
      <c r="D1790" s="69" t="s">
        <v>4378</v>
      </c>
      <c r="E1790" s="46" t="s">
        <v>1075</v>
      </c>
      <c r="F1790" s="66" t="s">
        <v>3653</v>
      </c>
      <c r="G1790" s="48" t="s">
        <v>55</v>
      </c>
      <c r="H1790" s="56" t="s">
        <v>3243</v>
      </c>
      <c r="I1790" s="66"/>
      <c r="M1790" s="52"/>
      <c r="N1790" s="153"/>
      <c r="R1790" s="52"/>
      <c r="S1790" s="153"/>
    </row>
    <row r="1791" spans="2:19" ht="19.5" customHeight="1">
      <c r="B1791" s="44">
        <f t="shared" si="58"/>
        <v>1785</v>
      </c>
      <c r="C1791" s="75">
        <v>2</v>
      </c>
      <c r="D1791" s="69" t="s">
        <v>4000</v>
      </c>
      <c r="E1791" s="46" t="s">
        <v>296</v>
      </c>
      <c r="F1791" s="66" t="s">
        <v>3654</v>
      </c>
      <c r="G1791" s="60" t="s">
        <v>376</v>
      </c>
      <c r="H1791" s="58" t="s">
        <v>3356</v>
      </c>
      <c r="I1791" s="66"/>
      <c r="M1791" s="52"/>
      <c r="N1791" s="153"/>
      <c r="R1791" s="52"/>
      <c r="S1791" s="153"/>
    </row>
    <row r="1792" spans="2:19" ht="19.5" customHeight="1">
      <c r="B1792" s="44">
        <f t="shared" si="58"/>
        <v>1786</v>
      </c>
      <c r="C1792" s="75">
        <v>1</v>
      </c>
      <c r="D1792" s="69" t="s">
        <v>3821</v>
      </c>
      <c r="E1792" s="46" t="s">
        <v>71</v>
      </c>
      <c r="F1792" s="66" t="s">
        <v>3654</v>
      </c>
      <c r="G1792" s="60" t="s">
        <v>71</v>
      </c>
      <c r="H1792" s="58" t="s">
        <v>3748</v>
      </c>
      <c r="I1792" s="66"/>
      <c r="M1792" s="52"/>
      <c r="N1792" s="153"/>
      <c r="R1792" s="52"/>
      <c r="S1792" s="153"/>
    </row>
    <row r="1793" spans="2:19" ht="19.5" customHeight="1">
      <c r="B1793" s="44">
        <f t="shared" si="58"/>
        <v>1787</v>
      </c>
      <c r="C1793" s="75">
        <v>2</v>
      </c>
      <c r="D1793" s="69" t="s">
        <v>4002</v>
      </c>
      <c r="E1793" s="46" t="s">
        <v>395</v>
      </c>
      <c r="F1793" s="66" t="s">
        <v>3654</v>
      </c>
      <c r="G1793" s="60" t="s">
        <v>30</v>
      </c>
      <c r="H1793" s="58" t="s">
        <v>3735</v>
      </c>
      <c r="I1793" s="66"/>
      <c r="M1793" s="52"/>
      <c r="N1793" s="153"/>
      <c r="R1793" s="52"/>
      <c r="S1793" s="153"/>
    </row>
    <row r="1794" spans="2:19" ht="19.5" customHeight="1">
      <c r="B1794" s="44">
        <f t="shared" si="58"/>
        <v>1788</v>
      </c>
      <c r="C1794" s="75"/>
      <c r="D1794" s="45"/>
      <c r="E1794" s="51" t="s">
        <v>2092</v>
      </c>
      <c r="F1794" s="66" t="s">
        <v>3655</v>
      </c>
      <c r="G1794" s="48" t="s">
        <v>0</v>
      </c>
      <c r="H1794" s="59" t="s">
        <v>3210</v>
      </c>
      <c r="I1794" s="66"/>
      <c r="M1794" s="52"/>
      <c r="N1794" s="153"/>
      <c r="R1794" s="52"/>
      <c r="S1794" s="153"/>
    </row>
    <row r="1795" spans="2:19" ht="19.5" customHeight="1">
      <c r="B1795" s="44">
        <f t="shared" si="58"/>
        <v>1789</v>
      </c>
      <c r="C1795" s="75">
        <v>3</v>
      </c>
      <c r="D1795" s="69" t="s">
        <v>4198</v>
      </c>
      <c r="E1795" s="46" t="s">
        <v>556</v>
      </c>
      <c r="F1795" s="66" t="s">
        <v>3655</v>
      </c>
      <c r="G1795" s="60" t="s">
        <v>945</v>
      </c>
      <c r="H1795" s="58" t="s">
        <v>3296</v>
      </c>
      <c r="I1795" s="66"/>
      <c r="M1795" s="52"/>
      <c r="N1795" s="153"/>
      <c r="R1795" s="52"/>
      <c r="S1795" s="153"/>
    </row>
    <row r="1796" spans="2:19" ht="19.5" customHeight="1">
      <c r="B1796" s="44">
        <f t="shared" si="58"/>
        <v>1790</v>
      </c>
      <c r="C1796" s="75">
        <v>4</v>
      </c>
      <c r="D1796" s="69" t="s">
        <v>4240</v>
      </c>
      <c r="E1796" s="46" t="s">
        <v>744</v>
      </c>
      <c r="F1796" s="66" t="s">
        <v>3655</v>
      </c>
      <c r="G1796" s="60" t="s">
        <v>3339</v>
      </c>
      <c r="H1796" s="58" t="s">
        <v>3338</v>
      </c>
      <c r="I1796" s="66"/>
      <c r="M1796" s="52"/>
      <c r="N1796" s="153"/>
      <c r="R1796" s="52"/>
      <c r="S1796" s="153"/>
    </row>
    <row r="1797" spans="2:19" ht="19.5" customHeight="1">
      <c r="B1797" s="44">
        <f t="shared" si="58"/>
        <v>1791</v>
      </c>
      <c r="C1797" s="75"/>
      <c r="D1797" s="45"/>
      <c r="E1797" s="51" t="s">
        <v>2093</v>
      </c>
      <c r="F1797" s="66" t="s">
        <v>3655</v>
      </c>
      <c r="G1797" s="48" t="s">
        <v>40</v>
      </c>
      <c r="H1797" s="58" t="s">
        <v>3193</v>
      </c>
      <c r="I1797" s="66"/>
      <c r="M1797" s="52"/>
      <c r="N1797" s="153"/>
      <c r="R1797" s="52"/>
      <c r="S1797" s="153"/>
    </row>
    <row r="1798" spans="2:19" ht="19.5" customHeight="1">
      <c r="B1798" s="44">
        <f t="shared" si="58"/>
        <v>1792</v>
      </c>
      <c r="C1798" s="75">
        <v>6</v>
      </c>
      <c r="D1798" s="69" t="s">
        <v>4818</v>
      </c>
      <c r="E1798" s="46" t="s">
        <v>1076</v>
      </c>
      <c r="F1798" s="66" t="s">
        <v>3655</v>
      </c>
      <c r="G1798" s="48" t="s">
        <v>0</v>
      </c>
      <c r="H1798" s="59" t="s">
        <v>3210</v>
      </c>
      <c r="I1798" s="66"/>
      <c r="M1798" s="52"/>
      <c r="N1798" s="153"/>
      <c r="R1798" s="52"/>
      <c r="S1798" s="153"/>
    </row>
    <row r="1799" spans="2:19" ht="19.5" customHeight="1">
      <c r="B1799" s="44">
        <f t="shared" ref="B1799:B1862" si="59">ROW()-6</f>
        <v>1793</v>
      </c>
      <c r="C1799" s="75"/>
      <c r="D1799" s="45"/>
      <c r="E1799" s="51" t="s">
        <v>2094</v>
      </c>
      <c r="F1799" s="66" t="s">
        <v>3655</v>
      </c>
      <c r="G1799" s="48" t="s">
        <v>72</v>
      </c>
      <c r="H1799" s="58" t="s">
        <v>3191</v>
      </c>
      <c r="I1799" s="66"/>
      <c r="M1799" s="52"/>
      <c r="N1799" s="153"/>
      <c r="R1799" s="52"/>
      <c r="S1799" s="153"/>
    </row>
    <row r="1800" spans="2:19" ht="19.5" customHeight="1">
      <c r="B1800" s="44">
        <f t="shared" si="59"/>
        <v>1794</v>
      </c>
      <c r="C1800" s="75">
        <v>6</v>
      </c>
      <c r="D1800" s="69" t="s">
        <v>4819</v>
      </c>
      <c r="E1800" s="46" t="s">
        <v>1077</v>
      </c>
      <c r="F1800" s="66" t="s">
        <v>3655</v>
      </c>
      <c r="G1800" s="48" t="s">
        <v>3285</v>
      </c>
      <c r="H1800" s="58" t="s">
        <v>3214</v>
      </c>
      <c r="I1800" s="66"/>
      <c r="M1800" s="52"/>
      <c r="N1800" s="153"/>
      <c r="R1800" s="52"/>
      <c r="S1800" s="153"/>
    </row>
    <row r="1801" spans="2:19" ht="19.5" customHeight="1">
      <c r="B1801" s="44">
        <f t="shared" si="59"/>
        <v>1795</v>
      </c>
      <c r="C1801" s="75">
        <v>6</v>
      </c>
      <c r="D1801" s="69" t="s">
        <v>4820</v>
      </c>
      <c r="E1801" s="46" t="s">
        <v>1078</v>
      </c>
      <c r="F1801" s="66" t="s">
        <v>3655</v>
      </c>
      <c r="G1801" s="48" t="s">
        <v>406</v>
      </c>
      <c r="H1801" s="56" t="s">
        <v>3234</v>
      </c>
      <c r="I1801" s="66"/>
      <c r="M1801" s="52"/>
      <c r="N1801" s="153"/>
      <c r="R1801" s="52"/>
      <c r="S1801" s="153"/>
    </row>
    <row r="1802" spans="2:19" ht="19.5" customHeight="1">
      <c r="B1802" s="44">
        <f t="shared" si="59"/>
        <v>1796</v>
      </c>
      <c r="C1802" s="75"/>
      <c r="D1802" s="45"/>
      <c r="E1802" s="51" t="s">
        <v>2095</v>
      </c>
      <c r="F1802" s="66" t="s">
        <v>3655</v>
      </c>
      <c r="G1802" s="48" t="s">
        <v>63</v>
      </c>
      <c r="H1802" s="58" t="s">
        <v>3188</v>
      </c>
      <c r="I1802" s="66"/>
      <c r="M1802" s="52"/>
      <c r="N1802" s="153"/>
      <c r="R1802" s="52"/>
      <c r="S1802" s="153"/>
    </row>
    <row r="1803" spans="2:19" ht="19.5" customHeight="1">
      <c r="B1803" s="44">
        <f t="shared" si="59"/>
        <v>1797</v>
      </c>
      <c r="C1803" s="75"/>
      <c r="D1803" s="45"/>
      <c r="E1803" s="51" t="s">
        <v>2096</v>
      </c>
      <c r="F1803" s="66" t="s">
        <v>3655</v>
      </c>
      <c r="G1803" s="60" t="s">
        <v>1450</v>
      </c>
      <c r="H1803" s="58" t="s">
        <v>3311</v>
      </c>
      <c r="I1803" s="66"/>
      <c r="M1803" s="52"/>
      <c r="N1803" s="153"/>
      <c r="R1803" s="52"/>
      <c r="S1803" s="153"/>
    </row>
    <row r="1804" spans="2:19" ht="19.5" customHeight="1">
      <c r="B1804" s="44">
        <f t="shared" si="59"/>
        <v>1798</v>
      </c>
      <c r="C1804" s="75"/>
      <c r="D1804" s="45"/>
      <c r="E1804" s="51" t="s">
        <v>2281</v>
      </c>
      <c r="F1804" s="66" t="s">
        <v>3655</v>
      </c>
      <c r="G1804" s="51" t="s">
        <v>4517</v>
      </c>
      <c r="H1804" s="58" t="s">
        <v>4518</v>
      </c>
      <c r="I1804" s="66"/>
      <c r="M1804" s="52"/>
      <c r="N1804" s="153"/>
      <c r="R1804" s="52"/>
      <c r="S1804" s="153"/>
    </row>
    <row r="1805" spans="2:19" ht="19.5" customHeight="1">
      <c r="B1805" s="44">
        <f t="shared" si="59"/>
        <v>1799</v>
      </c>
      <c r="C1805" s="75"/>
      <c r="D1805" s="45"/>
      <c r="E1805" s="51" t="s">
        <v>2097</v>
      </c>
      <c r="F1805" s="66" t="s">
        <v>3655</v>
      </c>
      <c r="G1805" s="48" t="s">
        <v>3160</v>
      </c>
      <c r="H1805" s="59" t="s">
        <v>3204</v>
      </c>
      <c r="I1805" s="66"/>
      <c r="M1805" s="52"/>
      <c r="N1805" s="153"/>
      <c r="R1805" s="52"/>
      <c r="S1805" s="153"/>
    </row>
    <row r="1806" spans="2:19" ht="19.5" customHeight="1">
      <c r="B1806" s="44">
        <f t="shared" si="59"/>
        <v>1800</v>
      </c>
      <c r="C1806" s="75"/>
      <c r="D1806" s="45"/>
      <c r="E1806" s="51" t="s">
        <v>2098</v>
      </c>
      <c r="F1806" s="66" t="s">
        <v>3655</v>
      </c>
      <c r="G1806" s="48" t="s">
        <v>3217</v>
      </c>
      <c r="H1806" s="56" t="s">
        <v>3216</v>
      </c>
      <c r="I1806" s="66"/>
      <c r="M1806" s="52"/>
      <c r="N1806" s="153"/>
      <c r="R1806" s="52"/>
      <c r="S1806" s="153"/>
    </row>
    <row r="1807" spans="2:19" ht="19.5" customHeight="1">
      <c r="B1807" s="44">
        <f t="shared" si="59"/>
        <v>1801</v>
      </c>
      <c r="C1807" s="75">
        <v>2</v>
      </c>
      <c r="D1807" s="69" t="s">
        <v>4003</v>
      </c>
      <c r="E1807" s="46" t="s">
        <v>396</v>
      </c>
      <c r="F1807" s="66" t="s">
        <v>3656</v>
      </c>
      <c r="G1807" s="60" t="s">
        <v>396</v>
      </c>
      <c r="H1807" s="58" t="s">
        <v>3841</v>
      </c>
      <c r="I1807" s="66"/>
      <c r="M1807" s="52"/>
      <c r="N1807" s="153"/>
      <c r="R1807" s="52"/>
      <c r="S1807" s="153"/>
    </row>
    <row r="1808" spans="2:19" ht="19.5" customHeight="1">
      <c r="B1808" s="44">
        <f t="shared" si="59"/>
        <v>1802</v>
      </c>
      <c r="C1808" s="75"/>
      <c r="D1808" s="45"/>
      <c r="E1808" s="51" t="s">
        <v>297</v>
      </c>
      <c r="F1808" s="66" t="s">
        <v>3657</v>
      </c>
      <c r="G1808" s="48" t="s">
        <v>63</v>
      </c>
      <c r="H1808" s="58" t="s">
        <v>3188</v>
      </c>
      <c r="I1808" s="66"/>
      <c r="M1808" s="52"/>
      <c r="N1808" s="153"/>
      <c r="R1808" s="52"/>
      <c r="S1808" s="153"/>
    </row>
    <row r="1809" spans="2:19" ht="19.5" customHeight="1">
      <c r="B1809" s="44">
        <f t="shared" si="59"/>
        <v>1803</v>
      </c>
      <c r="C1809" s="75"/>
      <c r="D1809" s="45"/>
      <c r="E1809" s="51" t="s">
        <v>2099</v>
      </c>
      <c r="F1809" s="66" t="s">
        <v>3657</v>
      </c>
      <c r="G1809" s="48" t="s">
        <v>3240</v>
      </c>
      <c r="H1809" s="56" t="s">
        <v>3241</v>
      </c>
      <c r="I1809" s="66"/>
      <c r="M1809" s="52"/>
      <c r="N1809" s="153"/>
      <c r="R1809" s="52"/>
      <c r="S1809" s="153"/>
    </row>
    <row r="1810" spans="2:19" ht="19.5" customHeight="1">
      <c r="B1810" s="44">
        <f t="shared" si="59"/>
        <v>1804</v>
      </c>
      <c r="C1810" s="75"/>
      <c r="D1810" s="45"/>
      <c r="E1810" s="51" t="s">
        <v>2100</v>
      </c>
      <c r="F1810" s="66" t="s">
        <v>3657</v>
      </c>
      <c r="G1810" s="51" t="s">
        <v>4407</v>
      </c>
      <c r="H1810" s="58" t="s">
        <v>3229</v>
      </c>
      <c r="I1810" s="66"/>
      <c r="M1810" s="52"/>
      <c r="N1810" s="153"/>
      <c r="R1810" s="52"/>
      <c r="S1810" s="153"/>
    </row>
    <row r="1811" spans="2:19" ht="19.5" customHeight="1">
      <c r="B1811" s="44">
        <f t="shared" si="59"/>
        <v>1805</v>
      </c>
      <c r="C1811" s="75">
        <v>4</v>
      </c>
      <c r="D1811" s="69" t="s">
        <v>4473</v>
      </c>
      <c r="E1811" s="46" t="s">
        <v>298</v>
      </c>
      <c r="F1811" s="66" t="s">
        <v>3658</v>
      </c>
      <c r="G1811" s="60" t="s">
        <v>3177</v>
      </c>
      <c r="H1811" s="58" t="s">
        <v>3294</v>
      </c>
      <c r="I1811" s="66"/>
      <c r="M1811" s="52"/>
      <c r="N1811" s="153"/>
      <c r="R1811" s="52"/>
      <c r="S1811" s="153"/>
    </row>
    <row r="1812" spans="2:19" ht="19.5" customHeight="1">
      <c r="B1812" s="44">
        <f t="shared" si="59"/>
        <v>1806</v>
      </c>
      <c r="C1812" s="75"/>
      <c r="D1812" s="45"/>
      <c r="E1812" s="51" t="s">
        <v>2101</v>
      </c>
      <c r="F1812" s="66" t="s">
        <v>3658</v>
      </c>
      <c r="G1812" s="48" t="s">
        <v>3160</v>
      </c>
      <c r="H1812" s="59" t="s">
        <v>3204</v>
      </c>
      <c r="I1812" s="66"/>
      <c r="M1812" s="52"/>
      <c r="N1812" s="153"/>
      <c r="R1812" s="52"/>
      <c r="S1812" s="153"/>
    </row>
    <row r="1813" spans="2:19" ht="19.5" customHeight="1">
      <c r="B1813" s="44">
        <f t="shared" si="59"/>
        <v>1807</v>
      </c>
      <c r="C1813" s="75">
        <v>6</v>
      </c>
      <c r="D1813" s="69" t="s">
        <v>4821</v>
      </c>
      <c r="E1813" s="46" t="s">
        <v>1079</v>
      </c>
      <c r="F1813" s="66" t="s">
        <v>3659</v>
      </c>
      <c r="G1813" s="60" t="s">
        <v>1079</v>
      </c>
      <c r="H1813" s="58" t="s">
        <v>3848</v>
      </c>
      <c r="I1813" s="66"/>
      <c r="M1813" s="52"/>
      <c r="N1813" s="153"/>
      <c r="R1813" s="52"/>
      <c r="S1813" s="153"/>
    </row>
    <row r="1814" spans="2:19" ht="19.5" customHeight="1">
      <c r="B1814" s="44">
        <f t="shared" si="59"/>
        <v>1808</v>
      </c>
      <c r="C1814" s="75">
        <v>4</v>
      </c>
      <c r="D1814" s="69" t="s">
        <v>4474</v>
      </c>
      <c r="E1814" s="46" t="s">
        <v>745</v>
      </c>
      <c r="F1814" s="66" t="s">
        <v>3659</v>
      </c>
      <c r="G1814" s="48" t="s">
        <v>3207</v>
      </c>
      <c r="H1814" s="59" t="s">
        <v>3208</v>
      </c>
      <c r="I1814" s="66"/>
      <c r="M1814" s="52"/>
      <c r="N1814" s="153"/>
      <c r="R1814" s="52"/>
      <c r="S1814" s="153"/>
    </row>
    <row r="1815" spans="2:19" ht="19.5" customHeight="1">
      <c r="B1815" s="44">
        <f t="shared" si="59"/>
        <v>1809</v>
      </c>
      <c r="C1815" s="75">
        <v>3</v>
      </c>
      <c r="D1815" s="69" t="s">
        <v>4199</v>
      </c>
      <c r="E1815" s="46" t="s">
        <v>557</v>
      </c>
      <c r="F1815" s="66" t="s">
        <v>3659</v>
      </c>
      <c r="G1815" s="48" t="s">
        <v>3207</v>
      </c>
      <c r="H1815" s="59" t="s">
        <v>3208</v>
      </c>
      <c r="I1815" s="66"/>
      <c r="M1815" s="52"/>
      <c r="N1815" s="153"/>
      <c r="R1815" s="52"/>
      <c r="S1815" s="153"/>
    </row>
    <row r="1816" spans="2:19" ht="19.5" customHeight="1">
      <c r="B1816" s="44">
        <f t="shared" si="59"/>
        <v>1810</v>
      </c>
      <c r="C1816" s="75">
        <v>4</v>
      </c>
      <c r="D1816" s="69" t="s">
        <v>4475</v>
      </c>
      <c r="E1816" s="46" t="s">
        <v>197</v>
      </c>
      <c r="F1816" s="66" t="s">
        <v>3659</v>
      </c>
      <c r="G1816" s="48" t="s">
        <v>3281</v>
      </c>
      <c r="H1816" s="56" t="s">
        <v>3256</v>
      </c>
      <c r="I1816" s="66"/>
      <c r="M1816" s="52"/>
      <c r="N1816" s="153"/>
      <c r="R1816" s="52"/>
      <c r="S1816" s="153"/>
    </row>
    <row r="1817" spans="2:19" ht="19.5" customHeight="1">
      <c r="B1817" s="44">
        <f t="shared" si="59"/>
        <v>1811</v>
      </c>
      <c r="C1817" s="75"/>
      <c r="D1817" s="45"/>
      <c r="E1817" s="51" t="s">
        <v>2102</v>
      </c>
      <c r="F1817" s="66" t="s">
        <v>3659</v>
      </c>
      <c r="G1817" s="48" t="s">
        <v>40</v>
      </c>
      <c r="H1817" s="58" t="s">
        <v>3193</v>
      </c>
      <c r="I1817" s="66"/>
      <c r="M1817" s="52"/>
      <c r="N1817" s="153"/>
      <c r="R1817" s="52"/>
      <c r="S1817" s="153"/>
    </row>
    <row r="1818" spans="2:19" ht="19.5" customHeight="1">
      <c r="B1818" s="44">
        <f t="shared" si="59"/>
        <v>1812</v>
      </c>
      <c r="C1818" s="75"/>
      <c r="D1818" s="45"/>
      <c r="E1818" s="51" t="s">
        <v>2103</v>
      </c>
      <c r="F1818" s="66" t="s">
        <v>3659</v>
      </c>
      <c r="G1818" s="48" t="s">
        <v>3207</v>
      </c>
      <c r="H1818" s="56" t="s">
        <v>3208</v>
      </c>
      <c r="I1818" s="66"/>
      <c r="M1818" s="52"/>
      <c r="N1818" s="153"/>
      <c r="R1818" s="52"/>
      <c r="S1818" s="153"/>
    </row>
    <row r="1819" spans="2:19" ht="19.5" customHeight="1">
      <c r="B1819" s="44">
        <f t="shared" si="59"/>
        <v>1813</v>
      </c>
      <c r="C1819" s="75">
        <v>5</v>
      </c>
      <c r="D1819" s="69" t="s">
        <v>4685</v>
      </c>
      <c r="E1819" s="46" t="s">
        <v>914</v>
      </c>
      <c r="F1819" s="66" t="s">
        <v>3659</v>
      </c>
      <c r="G1819" s="48" t="s">
        <v>28</v>
      </c>
      <c r="H1819" s="59" t="s">
        <v>3209</v>
      </c>
      <c r="I1819" s="66"/>
      <c r="M1819" s="52"/>
      <c r="N1819" s="153"/>
      <c r="R1819" s="52"/>
      <c r="S1819" s="153"/>
    </row>
    <row r="1820" spans="2:19" ht="19.5" customHeight="1">
      <c r="B1820" s="44">
        <f t="shared" si="59"/>
        <v>1814</v>
      </c>
      <c r="C1820" s="75">
        <v>5</v>
      </c>
      <c r="D1820" s="69" t="s">
        <v>4686</v>
      </c>
      <c r="E1820" s="46" t="s">
        <v>198</v>
      </c>
      <c r="F1820" s="66" t="s">
        <v>3660</v>
      </c>
      <c r="G1820" s="51" t="s">
        <v>4517</v>
      </c>
      <c r="H1820" s="58" t="s">
        <v>4518</v>
      </c>
      <c r="I1820" s="66"/>
      <c r="M1820" s="52"/>
      <c r="N1820" s="153"/>
      <c r="R1820" s="52"/>
      <c r="S1820" s="153"/>
    </row>
    <row r="1821" spans="2:19" ht="19.5" customHeight="1">
      <c r="B1821" s="44">
        <f t="shared" si="59"/>
        <v>1815</v>
      </c>
      <c r="C1821" s="75">
        <v>4</v>
      </c>
      <c r="D1821" s="69" t="s">
        <v>4476</v>
      </c>
      <c r="E1821" s="46" t="s">
        <v>746</v>
      </c>
      <c r="F1821" s="66" t="s">
        <v>3660</v>
      </c>
      <c r="G1821" s="48" t="s">
        <v>40</v>
      </c>
      <c r="H1821" s="58" t="s">
        <v>3193</v>
      </c>
      <c r="I1821" s="66"/>
      <c r="M1821" s="52"/>
      <c r="N1821" s="153"/>
      <c r="R1821" s="52"/>
      <c r="S1821" s="153"/>
    </row>
    <row r="1822" spans="2:19" ht="19.5" customHeight="1">
      <c r="B1822" s="44">
        <f t="shared" si="59"/>
        <v>1816</v>
      </c>
      <c r="C1822" s="75">
        <v>3</v>
      </c>
      <c r="D1822" s="69" t="s">
        <v>4200</v>
      </c>
      <c r="E1822" s="46" t="s">
        <v>558</v>
      </c>
      <c r="F1822" s="66" t="s">
        <v>3660</v>
      </c>
      <c r="G1822" s="48" t="s">
        <v>77</v>
      </c>
      <c r="H1822" s="56" t="s">
        <v>3255</v>
      </c>
      <c r="I1822" s="66"/>
      <c r="M1822" s="52"/>
      <c r="N1822" s="153"/>
      <c r="R1822" s="52"/>
      <c r="S1822" s="153"/>
    </row>
    <row r="1823" spans="2:19" ht="19.5" customHeight="1">
      <c r="B1823" s="44">
        <f t="shared" si="59"/>
        <v>1817</v>
      </c>
      <c r="C1823" s="75">
        <v>2</v>
      </c>
      <c r="D1823" s="69" t="s">
        <v>4004</v>
      </c>
      <c r="E1823" s="46" t="s">
        <v>397</v>
      </c>
      <c r="F1823" s="66" t="s">
        <v>3661</v>
      </c>
      <c r="G1823" s="60" t="s">
        <v>330</v>
      </c>
      <c r="H1823" s="58" t="s">
        <v>3738</v>
      </c>
      <c r="I1823" s="66"/>
      <c r="M1823" s="52"/>
      <c r="N1823" s="153"/>
      <c r="R1823" s="52"/>
      <c r="S1823" s="153"/>
    </row>
    <row r="1824" spans="2:19" ht="19.5" customHeight="1">
      <c r="B1824" s="44">
        <f t="shared" si="59"/>
        <v>1818</v>
      </c>
      <c r="C1824" s="75">
        <v>5</v>
      </c>
      <c r="D1824" s="69" t="s">
        <v>4687</v>
      </c>
      <c r="E1824" s="46" t="s">
        <v>915</v>
      </c>
      <c r="F1824" s="66" t="s">
        <v>3661</v>
      </c>
      <c r="G1824" s="48" t="s">
        <v>40</v>
      </c>
      <c r="H1824" s="58" t="s">
        <v>3193</v>
      </c>
      <c r="I1824" s="66"/>
      <c r="M1824" s="52"/>
      <c r="N1824" s="153"/>
      <c r="R1824" s="52"/>
      <c r="S1824" s="153"/>
    </row>
    <row r="1825" spans="2:19" ht="19.5" customHeight="1">
      <c r="B1825" s="44">
        <f t="shared" si="59"/>
        <v>1819</v>
      </c>
      <c r="C1825" s="75"/>
      <c r="D1825" s="45"/>
      <c r="E1825" s="51" t="s">
        <v>2104</v>
      </c>
      <c r="F1825" s="66" t="s">
        <v>3661</v>
      </c>
      <c r="G1825" s="48" t="s">
        <v>21</v>
      </c>
      <c r="H1825" s="58" t="s">
        <v>3184</v>
      </c>
      <c r="I1825" s="66"/>
      <c r="M1825" s="52"/>
      <c r="N1825" s="153"/>
      <c r="R1825" s="52"/>
      <c r="S1825" s="153"/>
    </row>
    <row r="1826" spans="2:19" ht="19.5" customHeight="1">
      <c r="B1826" s="44">
        <f t="shared" si="59"/>
        <v>1820</v>
      </c>
      <c r="C1826" s="75"/>
      <c r="D1826" s="45"/>
      <c r="E1826" s="51" t="s">
        <v>2105</v>
      </c>
      <c r="F1826" s="66" t="s">
        <v>3661</v>
      </c>
      <c r="G1826" s="48" t="s">
        <v>3183</v>
      </c>
      <c r="H1826" s="58" t="s">
        <v>3185</v>
      </c>
      <c r="I1826" s="66"/>
      <c r="M1826" s="52"/>
      <c r="N1826" s="153"/>
      <c r="R1826" s="52"/>
      <c r="S1826" s="153"/>
    </row>
    <row r="1827" spans="2:19" ht="19.5" customHeight="1">
      <c r="B1827" s="44">
        <f t="shared" si="59"/>
        <v>1821</v>
      </c>
      <c r="C1827" s="75">
        <v>6</v>
      </c>
      <c r="D1827" s="69" t="s">
        <v>4822</v>
      </c>
      <c r="E1827" s="46" t="s">
        <v>1080</v>
      </c>
      <c r="F1827" s="66" t="s">
        <v>3661</v>
      </c>
      <c r="G1827" s="48" t="s">
        <v>3349</v>
      </c>
      <c r="H1827" s="59" t="s">
        <v>3350</v>
      </c>
      <c r="I1827" s="66"/>
      <c r="M1827" s="52"/>
      <c r="N1827" s="153"/>
      <c r="R1827" s="52"/>
      <c r="S1827" s="153"/>
    </row>
    <row r="1828" spans="2:19" ht="19.5" customHeight="1">
      <c r="B1828" s="44">
        <f t="shared" si="59"/>
        <v>1822</v>
      </c>
      <c r="C1828" s="75"/>
      <c r="D1828" s="45"/>
      <c r="E1828" s="51" t="s">
        <v>2106</v>
      </c>
      <c r="F1828" s="66" t="s">
        <v>3661</v>
      </c>
      <c r="G1828" s="48" t="s">
        <v>21</v>
      </c>
      <c r="H1828" s="58" t="s">
        <v>3184</v>
      </c>
      <c r="I1828" s="66"/>
      <c r="M1828" s="52"/>
      <c r="N1828" s="153"/>
      <c r="R1828" s="52"/>
      <c r="S1828" s="153"/>
    </row>
    <row r="1829" spans="2:19" ht="19.5" customHeight="1">
      <c r="B1829" s="44">
        <f t="shared" si="59"/>
        <v>1823</v>
      </c>
      <c r="C1829" s="75">
        <v>2</v>
      </c>
      <c r="D1829" s="69" t="s">
        <v>4005</v>
      </c>
      <c r="E1829" s="46" t="s">
        <v>398</v>
      </c>
      <c r="F1829" s="66" t="s">
        <v>3662</v>
      </c>
      <c r="G1829" s="60" t="s">
        <v>3843</v>
      </c>
      <c r="H1829" s="58" t="s">
        <v>3842</v>
      </c>
      <c r="I1829" s="66"/>
      <c r="M1829" s="52"/>
      <c r="N1829" s="153"/>
      <c r="R1829" s="52"/>
      <c r="S1829" s="153"/>
    </row>
    <row r="1830" spans="2:19" ht="19.5" customHeight="1">
      <c r="B1830" s="44">
        <f t="shared" si="59"/>
        <v>1824</v>
      </c>
      <c r="C1830" s="75"/>
      <c r="D1830" s="45"/>
      <c r="E1830" s="51" t="s">
        <v>2107</v>
      </c>
      <c r="F1830" s="66" t="s">
        <v>3662</v>
      </c>
      <c r="G1830" s="48" t="s">
        <v>77</v>
      </c>
      <c r="H1830" s="56" t="s">
        <v>3255</v>
      </c>
      <c r="I1830" s="66"/>
      <c r="M1830" s="52"/>
      <c r="N1830" s="153"/>
      <c r="R1830" s="52"/>
      <c r="S1830" s="153"/>
    </row>
    <row r="1831" spans="2:19" ht="19.5" customHeight="1">
      <c r="B1831" s="44">
        <f t="shared" si="59"/>
        <v>1825</v>
      </c>
      <c r="C1831" s="75">
        <v>5</v>
      </c>
      <c r="D1831" s="69" t="s">
        <v>4688</v>
      </c>
      <c r="E1831" s="46" t="s">
        <v>916</v>
      </c>
      <c r="F1831" s="66" t="s">
        <v>3662</v>
      </c>
      <c r="G1831" s="48" t="s">
        <v>63</v>
      </c>
      <c r="H1831" s="58" t="s">
        <v>3188</v>
      </c>
      <c r="I1831" s="66"/>
      <c r="M1831" s="52"/>
      <c r="N1831" s="153"/>
      <c r="R1831" s="52"/>
      <c r="S1831" s="153"/>
    </row>
    <row r="1832" spans="2:19" ht="19.5" customHeight="1">
      <c r="B1832" s="44">
        <f t="shared" si="59"/>
        <v>1826</v>
      </c>
      <c r="C1832" s="75"/>
      <c r="D1832" s="45"/>
      <c r="E1832" s="51" t="s">
        <v>2108</v>
      </c>
      <c r="F1832" s="66" t="s">
        <v>3662</v>
      </c>
      <c r="G1832" s="48" t="s">
        <v>350</v>
      </c>
      <c r="H1832" s="58" t="s">
        <v>3186</v>
      </c>
      <c r="I1832" s="66"/>
      <c r="M1832" s="52"/>
      <c r="N1832" s="153"/>
      <c r="R1832" s="52"/>
      <c r="S1832" s="153"/>
    </row>
    <row r="1833" spans="2:19" ht="19.5" customHeight="1">
      <c r="B1833" s="44">
        <f t="shared" si="59"/>
        <v>1827</v>
      </c>
      <c r="C1833" s="75">
        <v>6</v>
      </c>
      <c r="D1833" s="69" t="s">
        <v>4825</v>
      </c>
      <c r="E1833" s="46" t="s">
        <v>1081</v>
      </c>
      <c r="F1833" s="66" t="s">
        <v>3662</v>
      </c>
      <c r="G1833" s="48" t="s">
        <v>65</v>
      </c>
      <c r="H1833" s="58" t="s">
        <v>3187</v>
      </c>
      <c r="I1833" s="66"/>
      <c r="M1833" s="52"/>
      <c r="N1833" s="153"/>
      <c r="R1833" s="52"/>
      <c r="S1833" s="153"/>
    </row>
    <row r="1834" spans="2:19" ht="19.5" customHeight="1">
      <c r="B1834" s="44">
        <f t="shared" si="59"/>
        <v>1828</v>
      </c>
      <c r="C1834" s="75"/>
      <c r="D1834" s="45"/>
      <c r="E1834" s="51" t="s">
        <v>2016</v>
      </c>
      <c r="F1834" s="66" t="s">
        <v>3662</v>
      </c>
      <c r="G1834" s="48" t="s">
        <v>57</v>
      </c>
      <c r="H1834" s="56" t="s">
        <v>3262</v>
      </c>
      <c r="I1834" s="66"/>
      <c r="M1834" s="52"/>
      <c r="N1834" s="153"/>
      <c r="R1834" s="52"/>
      <c r="S1834" s="153"/>
    </row>
    <row r="1835" spans="2:19" ht="19.5" customHeight="1">
      <c r="B1835" s="44">
        <f t="shared" si="59"/>
        <v>1829</v>
      </c>
      <c r="C1835" s="75">
        <v>2</v>
      </c>
      <c r="D1835" s="69" t="s">
        <v>4007</v>
      </c>
      <c r="E1835" s="46" t="s">
        <v>399</v>
      </c>
      <c r="F1835" s="66" t="s">
        <v>3663</v>
      </c>
      <c r="G1835" s="60" t="s">
        <v>399</v>
      </c>
      <c r="H1835" s="58" t="s">
        <v>3321</v>
      </c>
      <c r="I1835" s="66"/>
      <c r="M1835" s="52"/>
      <c r="N1835" s="153"/>
      <c r="R1835" s="52"/>
      <c r="S1835" s="153"/>
    </row>
    <row r="1836" spans="2:19" ht="19.5" customHeight="1">
      <c r="B1836" s="44">
        <f t="shared" si="59"/>
        <v>1830</v>
      </c>
      <c r="C1836" s="75">
        <v>4</v>
      </c>
      <c r="D1836" s="69" t="s">
        <v>4477</v>
      </c>
      <c r="E1836" s="46" t="s">
        <v>747</v>
      </c>
      <c r="F1836" s="66" t="s">
        <v>3663</v>
      </c>
      <c r="G1836" s="60" t="s">
        <v>3368</v>
      </c>
      <c r="H1836" s="58" t="s">
        <v>3367</v>
      </c>
      <c r="I1836" s="66"/>
      <c r="M1836" s="52"/>
      <c r="N1836" s="153"/>
      <c r="R1836" s="52"/>
      <c r="S1836" s="153"/>
    </row>
    <row r="1837" spans="2:19" ht="19.5" customHeight="1">
      <c r="B1837" s="44">
        <f t="shared" si="59"/>
        <v>1831</v>
      </c>
      <c r="C1837" s="75"/>
      <c r="D1837" s="45"/>
      <c r="E1837" s="51" t="s">
        <v>2109</v>
      </c>
      <c r="F1837" s="66" t="s">
        <v>3663</v>
      </c>
      <c r="G1837" s="48" t="s">
        <v>3160</v>
      </c>
      <c r="H1837" s="59" t="s">
        <v>3204</v>
      </c>
      <c r="I1837" s="66"/>
      <c r="M1837" s="52"/>
      <c r="N1837" s="153"/>
      <c r="R1837" s="52"/>
      <c r="S1837" s="153"/>
    </row>
    <row r="1838" spans="2:19" ht="19.5" customHeight="1">
      <c r="B1838" s="44">
        <f t="shared" si="59"/>
        <v>1832</v>
      </c>
      <c r="C1838" s="75"/>
      <c r="D1838" s="45"/>
      <c r="E1838" s="51" t="s">
        <v>2110</v>
      </c>
      <c r="F1838" s="66" t="s">
        <v>3663</v>
      </c>
      <c r="G1838" s="60" t="s">
        <v>3282</v>
      </c>
      <c r="H1838" s="58" t="s">
        <v>3280</v>
      </c>
      <c r="I1838" s="66"/>
      <c r="M1838" s="52"/>
      <c r="N1838" s="153"/>
      <c r="R1838" s="52"/>
      <c r="S1838" s="153"/>
    </row>
    <row r="1839" spans="2:19" ht="19.5" customHeight="1">
      <c r="B1839" s="44">
        <f t="shared" si="59"/>
        <v>1833</v>
      </c>
      <c r="C1839" s="75"/>
      <c r="D1839" s="45"/>
      <c r="E1839" s="51" t="s">
        <v>2111</v>
      </c>
      <c r="F1839" s="66" t="s">
        <v>3663</v>
      </c>
      <c r="G1839" s="48" t="s">
        <v>55</v>
      </c>
      <c r="H1839" s="56" t="s">
        <v>3243</v>
      </c>
      <c r="I1839" s="66"/>
      <c r="M1839" s="52"/>
      <c r="N1839" s="153"/>
      <c r="R1839" s="52"/>
      <c r="S1839" s="153"/>
    </row>
    <row r="1840" spans="2:19" ht="19.5" customHeight="1">
      <c r="B1840" s="44">
        <f t="shared" si="59"/>
        <v>1834</v>
      </c>
      <c r="C1840" s="75">
        <v>6</v>
      </c>
      <c r="D1840" s="69" t="s">
        <v>4823</v>
      </c>
      <c r="E1840" s="46" t="s">
        <v>199</v>
      </c>
      <c r="F1840" s="66" t="s">
        <v>3663</v>
      </c>
      <c r="G1840" s="48" t="s">
        <v>3179</v>
      </c>
      <c r="H1840" s="58" t="s">
        <v>3189</v>
      </c>
      <c r="I1840" s="66"/>
      <c r="M1840" s="52"/>
      <c r="N1840" s="153"/>
      <c r="R1840" s="52"/>
      <c r="S1840" s="153"/>
    </row>
    <row r="1841" spans="2:19" ht="19.5" customHeight="1">
      <c r="B1841" s="44">
        <f t="shared" si="59"/>
        <v>1835</v>
      </c>
      <c r="C1841" s="75"/>
      <c r="D1841" s="45"/>
      <c r="E1841" s="51" t="s">
        <v>2112</v>
      </c>
      <c r="F1841" s="66" t="s">
        <v>3663</v>
      </c>
      <c r="G1841" s="48" t="s">
        <v>3183</v>
      </c>
      <c r="H1841" s="58" t="s">
        <v>3185</v>
      </c>
      <c r="I1841" s="66"/>
      <c r="M1841" s="52"/>
      <c r="N1841" s="153"/>
      <c r="R1841" s="52"/>
      <c r="S1841" s="153"/>
    </row>
    <row r="1842" spans="2:19" ht="19.5" customHeight="1">
      <c r="B1842" s="44">
        <f t="shared" si="59"/>
        <v>1836</v>
      </c>
      <c r="C1842" s="75">
        <v>3</v>
      </c>
      <c r="D1842" s="69" t="s">
        <v>4201</v>
      </c>
      <c r="E1842" s="46" t="s">
        <v>559</v>
      </c>
      <c r="F1842" s="66" t="s">
        <v>3663</v>
      </c>
      <c r="G1842" s="48" t="s">
        <v>3270</v>
      </c>
      <c r="H1842" s="56" t="s">
        <v>3269</v>
      </c>
      <c r="I1842" s="66"/>
      <c r="M1842" s="52"/>
      <c r="N1842" s="153"/>
      <c r="R1842" s="52"/>
      <c r="S1842" s="153"/>
    </row>
    <row r="1843" spans="2:19" ht="19.5" customHeight="1">
      <c r="B1843" s="44">
        <f t="shared" si="59"/>
        <v>1837</v>
      </c>
      <c r="C1843" s="75">
        <v>4</v>
      </c>
      <c r="D1843" s="69" t="s">
        <v>4478</v>
      </c>
      <c r="E1843" s="46" t="s">
        <v>748</v>
      </c>
      <c r="F1843" s="66" t="s">
        <v>3663</v>
      </c>
      <c r="G1843" s="48" t="s">
        <v>3167</v>
      </c>
      <c r="H1843" s="56" t="s">
        <v>3215</v>
      </c>
      <c r="I1843" s="66"/>
      <c r="M1843" s="52"/>
      <c r="N1843" s="153"/>
      <c r="R1843" s="52"/>
      <c r="S1843" s="153"/>
    </row>
    <row r="1844" spans="2:19" ht="19.5" customHeight="1">
      <c r="B1844" s="44">
        <f t="shared" si="59"/>
        <v>1838</v>
      </c>
      <c r="C1844" s="75"/>
      <c r="D1844" s="45"/>
      <c r="E1844" s="51" t="s">
        <v>2113</v>
      </c>
      <c r="F1844" s="66" t="s">
        <v>3663</v>
      </c>
      <c r="G1844" s="48" t="s">
        <v>3167</v>
      </c>
      <c r="H1844" s="56" t="s">
        <v>3215</v>
      </c>
      <c r="I1844" s="66"/>
      <c r="M1844" s="52"/>
      <c r="N1844" s="153"/>
      <c r="R1844" s="52"/>
      <c r="S1844" s="153"/>
    </row>
    <row r="1845" spans="2:19" ht="19.5" customHeight="1">
      <c r="B1845" s="44">
        <f t="shared" si="59"/>
        <v>1839</v>
      </c>
      <c r="C1845" s="75"/>
      <c r="D1845" s="45"/>
      <c r="E1845" s="51" t="s">
        <v>2114</v>
      </c>
      <c r="F1845" s="66" t="s">
        <v>3663</v>
      </c>
      <c r="G1845" s="48" t="s">
        <v>17</v>
      </c>
      <c r="H1845" s="59" t="s">
        <v>3201</v>
      </c>
      <c r="I1845" s="66"/>
      <c r="M1845" s="52"/>
      <c r="N1845" s="153"/>
      <c r="R1845" s="52"/>
      <c r="S1845" s="153"/>
    </row>
    <row r="1846" spans="2:19" ht="19.5" customHeight="1">
      <c r="B1846" s="44">
        <f t="shared" si="59"/>
        <v>1840</v>
      </c>
      <c r="C1846" s="75"/>
      <c r="D1846" s="45"/>
      <c r="E1846" s="51" t="s">
        <v>2115</v>
      </c>
      <c r="F1846" s="66" t="s">
        <v>3663</v>
      </c>
      <c r="G1846" s="48" t="s">
        <v>40</v>
      </c>
      <c r="H1846" s="58" t="s">
        <v>3193</v>
      </c>
      <c r="I1846" s="66"/>
      <c r="M1846" s="52"/>
      <c r="N1846" s="153"/>
      <c r="R1846" s="52"/>
      <c r="S1846" s="153"/>
    </row>
    <row r="1847" spans="2:19" ht="19.5" customHeight="1">
      <c r="B1847" s="44">
        <f t="shared" si="59"/>
        <v>1841</v>
      </c>
      <c r="C1847" s="75"/>
      <c r="D1847" s="45"/>
      <c r="E1847" s="51" t="s">
        <v>2116</v>
      </c>
      <c r="F1847" s="66" t="s">
        <v>3663</v>
      </c>
      <c r="G1847" s="48" t="s">
        <v>40</v>
      </c>
      <c r="H1847" s="58" t="s">
        <v>3193</v>
      </c>
      <c r="I1847" s="66"/>
      <c r="M1847" s="52"/>
      <c r="N1847" s="153"/>
      <c r="R1847" s="52"/>
      <c r="S1847" s="153"/>
    </row>
    <row r="1848" spans="2:19" ht="19.5" customHeight="1">
      <c r="B1848" s="44">
        <f t="shared" si="59"/>
        <v>1842</v>
      </c>
      <c r="C1848" s="75"/>
      <c r="D1848" s="45"/>
      <c r="E1848" s="51" t="s">
        <v>2117</v>
      </c>
      <c r="F1848" s="66" t="s">
        <v>3663</v>
      </c>
      <c r="G1848" s="48" t="s">
        <v>25</v>
      </c>
      <c r="H1848" s="58" t="s">
        <v>3190</v>
      </c>
      <c r="I1848" s="66"/>
      <c r="M1848" s="52"/>
      <c r="N1848" s="153"/>
      <c r="R1848" s="52"/>
      <c r="S1848" s="153"/>
    </row>
    <row r="1849" spans="2:19" ht="19.5" customHeight="1">
      <c r="B1849" s="44">
        <f t="shared" si="59"/>
        <v>1843</v>
      </c>
      <c r="C1849" s="75"/>
      <c r="D1849" s="45"/>
      <c r="E1849" s="51" t="s">
        <v>2118</v>
      </c>
      <c r="F1849" s="66" t="s">
        <v>3663</v>
      </c>
      <c r="G1849" s="60" t="s">
        <v>46</v>
      </c>
      <c r="H1849" s="58" t="s">
        <v>3286</v>
      </c>
      <c r="I1849" s="66"/>
      <c r="M1849" s="52"/>
      <c r="N1849" s="153"/>
      <c r="R1849" s="52"/>
      <c r="S1849" s="153"/>
    </row>
    <row r="1850" spans="2:19" ht="19.5" customHeight="1">
      <c r="B1850" s="44">
        <f t="shared" si="59"/>
        <v>1844</v>
      </c>
      <c r="C1850" s="75"/>
      <c r="D1850" s="45"/>
      <c r="E1850" s="51" t="s">
        <v>2119</v>
      </c>
      <c r="F1850" s="66" t="s">
        <v>3663</v>
      </c>
      <c r="G1850" s="48" t="s">
        <v>25</v>
      </c>
      <c r="H1850" s="58" t="s">
        <v>3190</v>
      </c>
      <c r="I1850" s="66"/>
      <c r="M1850" s="52"/>
      <c r="N1850" s="153"/>
      <c r="R1850" s="52"/>
      <c r="S1850" s="153"/>
    </row>
    <row r="1851" spans="2:19" ht="19.5" customHeight="1">
      <c r="B1851" s="44">
        <f t="shared" si="59"/>
        <v>1845</v>
      </c>
      <c r="C1851" s="75">
        <v>6</v>
      </c>
      <c r="D1851" s="69" t="s">
        <v>4402</v>
      </c>
      <c r="E1851" s="46" t="s">
        <v>1082</v>
      </c>
      <c r="F1851" s="66" t="s">
        <v>3663</v>
      </c>
      <c r="G1851" s="48" t="s">
        <v>1204</v>
      </c>
      <c r="H1851" s="56" t="s">
        <v>3225</v>
      </c>
      <c r="I1851" s="66"/>
      <c r="M1851" s="52"/>
      <c r="N1851" s="153"/>
      <c r="R1851" s="52"/>
      <c r="S1851" s="153"/>
    </row>
    <row r="1852" spans="2:19" ht="19.5" customHeight="1">
      <c r="B1852" s="44">
        <f t="shared" si="59"/>
        <v>1846</v>
      </c>
      <c r="C1852" s="75">
        <v>5</v>
      </c>
      <c r="D1852" s="69" t="s">
        <v>4689</v>
      </c>
      <c r="E1852" s="46" t="s">
        <v>917</v>
      </c>
      <c r="F1852" s="66" t="s">
        <v>3663</v>
      </c>
      <c r="G1852" s="48" t="s">
        <v>63</v>
      </c>
      <c r="H1852" s="58" t="s">
        <v>3188</v>
      </c>
      <c r="I1852" s="66"/>
      <c r="M1852" s="52"/>
      <c r="N1852" s="153"/>
      <c r="R1852" s="52"/>
      <c r="S1852" s="153"/>
    </row>
    <row r="1853" spans="2:19" ht="19.5" customHeight="1">
      <c r="B1853" s="44">
        <f t="shared" si="59"/>
        <v>1847</v>
      </c>
      <c r="C1853" s="75"/>
      <c r="D1853" s="45"/>
      <c r="E1853" s="51" t="s">
        <v>2120</v>
      </c>
      <c r="F1853" s="66" t="s">
        <v>3663</v>
      </c>
      <c r="G1853" s="48" t="s">
        <v>59</v>
      </c>
      <c r="H1853" s="56" t="s">
        <v>3263</v>
      </c>
      <c r="I1853" s="66"/>
      <c r="M1853" s="52"/>
      <c r="N1853" s="153"/>
      <c r="R1853" s="52"/>
      <c r="S1853" s="153"/>
    </row>
    <row r="1854" spans="2:19" ht="19.5" customHeight="1">
      <c r="B1854" s="44">
        <f t="shared" si="59"/>
        <v>1848</v>
      </c>
      <c r="C1854" s="75">
        <v>5</v>
      </c>
      <c r="D1854" s="69" t="s">
        <v>4690</v>
      </c>
      <c r="E1854" s="46" t="s">
        <v>918</v>
      </c>
      <c r="F1854" s="66" t="s">
        <v>3663</v>
      </c>
      <c r="G1854" s="51" t="s">
        <v>525</v>
      </c>
      <c r="H1854" s="58" t="s">
        <v>4249</v>
      </c>
      <c r="I1854" s="66"/>
      <c r="M1854" s="52"/>
      <c r="N1854" s="153"/>
      <c r="R1854" s="52"/>
      <c r="S1854" s="153"/>
    </row>
    <row r="1855" spans="2:19" ht="19.5" customHeight="1">
      <c r="B1855" s="44">
        <f t="shared" si="59"/>
        <v>1849</v>
      </c>
      <c r="C1855" s="75"/>
      <c r="D1855" s="45"/>
      <c r="E1855" s="51" t="s">
        <v>2121</v>
      </c>
      <c r="F1855" s="66" t="s">
        <v>3663</v>
      </c>
      <c r="G1855" s="48" t="s">
        <v>3217</v>
      </c>
      <c r="H1855" s="56" t="s">
        <v>3216</v>
      </c>
      <c r="I1855" s="66"/>
      <c r="M1855" s="52"/>
      <c r="N1855" s="153"/>
      <c r="R1855" s="52"/>
      <c r="S1855" s="153"/>
    </row>
    <row r="1856" spans="2:19" ht="19.5" customHeight="1">
      <c r="B1856" s="44">
        <f t="shared" si="59"/>
        <v>1850</v>
      </c>
      <c r="C1856" s="75"/>
      <c r="D1856" s="45"/>
      <c r="E1856" s="51" t="s">
        <v>2122</v>
      </c>
      <c r="F1856" s="66" t="s">
        <v>3663</v>
      </c>
      <c r="G1856" s="48" t="s">
        <v>592</v>
      </c>
      <c r="H1856" s="59" t="s">
        <v>3194</v>
      </c>
      <c r="I1856" s="66"/>
      <c r="M1856" s="52"/>
      <c r="N1856" s="153"/>
      <c r="R1856" s="52"/>
      <c r="S1856" s="153"/>
    </row>
    <row r="1857" spans="2:19" ht="19.5" customHeight="1">
      <c r="B1857" s="44">
        <f t="shared" si="59"/>
        <v>1851</v>
      </c>
      <c r="C1857" s="75"/>
      <c r="D1857" s="45"/>
      <c r="E1857" s="51" t="s">
        <v>2123</v>
      </c>
      <c r="F1857" s="66" t="s">
        <v>3663</v>
      </c>
      <c r="G1857" s="48" t="s">
        <v>28</v>
      </c>
      <c r="H1857" s="59" t="s">
        <v>3209</v>
      </c>
      <c r="I1857" s="66"/>
      <c r="M1857" s="52"/>
      <c r="N1857" s="153"/>
      <c r="R1857" s="52"/>
      <c r="S1857" s="153"/>
    </row>
    <row r="1858" spans="2:19" ht="19.5" customHeight="1">
      <c r="B1858" s="44">
        <f t="shared" si="59"/>
        <v>1852</v>
      </c>
      <c r="C1858" s="75">
        <v>6</v>
      </c>
      <c r="D1858" s="69" t="s">
        <v>4824</v>
      </c>
      <c r="E1858" s="46" t="s">
        <v>1083</v>
      </c>
      <c r="F1858" s="66" t="s">
        <v>3664</v>
      </c>
      <c r="G1858" s="60" t="s">
        <v>3341</v>
      </c>
      <c r="H1858" s="58" t="s">
        <v>3340</v>
      </c>
      <c r="I1858" s="66"/>
      <c r="M1858" s="52"/>
      <c r="N1858" s="153"/>
      <c r="R1858" s="52"/>
      <c r="S1858" s="153"/>
    </row>
    <row r="1859" spans="2:19" ht="19.5" customHeight="1">
      <c r="B1859" s="44">
        <f t="shared" si="59"/>
        <v>1853</v>
      </c>
      <c r="C1859" s="75"/>
      <c r="D1859" s="45"/>
      <c r="E1859" s="51" t="s">
        <v>2124</v>
      </c>
      <c r="F1859" s="66" t="s">
        <v>3664</v>
      </c>
      <c r="G1859" s="60" t="s">
        <v>3329</v>
      </c>
      <c r="H1859" s="58" t="s">
        <v>3328</v>
      </c>
      <c r="I1859" s="66"/>
      <c r="M1859" s="52"/>
      <c r="N1859" s="153"/>
      <c r="R1859" s="52"/>
      <c r="S1859" s="153"/>
    </row>
    <row r="1860" spans="2:19" ht="19.5" customHeight="1">
      <c r="B1860" s="44">
        <f t="shared" si="59"/>
        <v>1854</v>
      </c>
      <c r="C1860" s="75"/>
      <c r="D1860" s="45"/>
      <c r="E1860" s="51" t="s">
        <v>2125</v>
      </c>
      <c r="F1860" s="66" t="s">
        <v>3664</v>
      </c>
      <c r="G1860" s="48" t="s">
        <v>3181</v>
      </c>
      <c r="H1860" s="56" t="s">
        <v>3232</v>
      </c>
      <c r="I1860" s="66"/>
      <c r="M1860" s="52"/>
      <c r="N1860" s="153"/>
      <c r="R1860" s="52"/>
      <c r="S1860" s="153"/>
    </row>
    <row r="1861" spans="2:19" ht="19.5" customHeight="1">
      <c r="B1861" s="44">
        <f t="shared" si="59"/>
        <v>1855</v>
      </c>
      <c r="C1861" s="75"/>
      <c r="D1861" s="45"/>
      <c r="E1861" s="51" t="s">
        <v>2126</v>
      </c>
      <c r="F1861" s="66" t="s">
        <v>3664</v>
      </c>
      <c r="G1861" s="48" t="s">
        <v>63</v>
      </c>
      <c r="H1861" s="58" t="s">
        <v>3188</v>
      </c>
      <c r="I1861" s="66"/>
      <c r="M1861" s="52"/>
      <c r="N1861" s="153"/>
      <c r="R1861" s="52"/>
      <c r="S1861" s="153"/>
    </row>
    <row r="1862" spans="2:19" ht="19.5" customHeight="1">
      <c r="B1862" s="44">
        <f t="shared" si="59"/>
        <v>1856</v>
      </c>
      <c r="C1862" s="75"/>
      <c r="D1862" s="45"/>
      <c r="E1862" s="51" t="s">
        <v>2127</v>
      </c>
      <c r="F1862" s="66" t="s">
        <v>3664</v>
      </c>
      <c r="G1862" s="48" t="s">
        <v>36</v>
      </c>
      <c r="H1862" s="59" t="s">
        <v>3198</v>
      </c>
      <c r="I1862" s="66"/>
      <c r="M1862" s="52"/>
      <c r="N1862" s="153"/>
      <c r="R1862" s="52"/>
      <c r="S1862" s="153"/>
    </row>
    <row r="1863" spans="2:19" ht="19.5" customHeight="1">
      <c r="B1863" s="44">
        <f t="shared" ref="B1863:B1926" si="60">ROW()-6</f>
        <v>1857</v>
      </c>
      <c r="C1863" s="75">
        <v>6</v>
      </c>
      <c r="D1863" s="69" t="s">
        <v>4379</v>
      </c>
      <c r="E1863" s="46" t="s">
        <v>1084</v>
      </c>
      <c r="F1863" s="66" t="s">
        <v>3664</v>
      </c>
      <c r="G1863" s="48" t="s">
        <v>350</v>
      </c>
      <c r="H1863" s="58" t="s">
        <v>3186</v>
      </c>
      <c r="I1863" s="66"/>
      <c r="M1863" s="52"/>
      <c r="N1863" s="153"/>
      <c r="R1863" s="52"/>
      <c r="S1863" s="153"/>
    </row>
    <row r="1864" spans="2:19" ht="19.5" customHeight="1">
      <c r="B1864" s="44">
        <f t="shared" si="60"/>
        <v>1858</v>
      </c>
      <c r="C1864" s="75">
        <v>5</v>
      </c>
      <c r="D1864" s="69" t="s">
        <v>4691</v>
      </c>
      <c r="E1864" s="46" t="s">
        <v>919</v>
      </c>
      <c r="F1864" s="66" t="s">
        <v>3664</v>
      </c>
      <c r="G1864" s="48" t="s">
        <v>3285</v>
      </c>
      <c r="H1864" s="58" t="s">
        <v>3214</v>
      </c>
      <c r="I1864" s="66"/>
      <c r="M1864" s="52"/>
      <c r="N1864" s="153"/>
      <c r="R1864" s="52"/>
      <c r="S1864" s="153"/>
    </row>
    <row r="1865" spans="2:19" ht="19.5" customHeight="1">
      <c r="B1865" s="44">
        <f t="shared" si="60"/>
        <v>1859</v>
      </c>
      <c r="C1865" s="75"/>
      <c r="D1865" s="45"/>
      <c r="E1865" s="51" t="s">
        <v>2128</v>
      </c>
      <c r="F1865" s="66" t="s">
        <v>3664</v>
      </c>
      <c r="G1865" s="73" t="s">
        <v>3868</v>
      </c>
      <c r="H1865" s="58" t="s">
        <v>3361</v>
      </c>
      <c r="I1865" s="66"/>
      <c r="M1865" s="52"/>
      <c r="N1865" s="153"/>
      <c r="R1865" s="52"/>
      <c r="S1865" s="153"/>
    </row>
    <row r="1866" spans="2:19" ht="19.5" customHeight="1">
      <c r="B1866" s="44">
        <f t="shared" si="60"/>
        <v>1860</v>
      </c>
      <c r="C1866" s="75"/>
      <c r="D1866" s="45"/>
      <c r="E1866" s="51" t="s">
        <v>2129</v>
      </c>
      <c r="F1866" s="66" t="s">
        <v>3664</v>
      </c>
      <c r="G1866" s="48" t="s">
        <v>17</v>
      </c>
      <c r="H1866" s="59" t="s">
        <v>3201</v>
      </c>
      <c r="I1866" s="66"/>
      <c r="M1866" s="52"/>
      <c r="N1866" s="153"/>
      <c r="R1866" s="52"/>
      <c r="S1866" s="153"/>
    </row>
    <row r="1867" spans="2:19" ht="19.5" customHeight="1">
      <c r="B1867" s="44">
        <f t="shared" si="60"/>
        <v>1861</v>
      </c>
      <c r="C1867" s="75"/>
      <c r="D1867" s="45"/>
      <c r="E1867" s="51" t="s">
        <v>2130</v>
      </c>
      <c r="F1867" s="66" t="s">
        <v>3664</v>
      </c>
      <c r="G1867" s="48" t="s">
        <v>72</v>
      </c>
      <c r="H1867" s="58" t="s">
        <v>3191</v>
      </c>
      <c r="I1867" s="66"/>
      <c r="M1867" s="52"/>
      <c r="N1867" s="153"/>
      <c r="R1867" s="52"/>
      <c r="S1867" s="153"/>
    </row>
    <row r="1868" spans="2:19" ht="19.5" customHeight="1">
      <c r="B1868" s="44">
        <f t="shared" si="60"/>
        <v>1862</v>
      </c>
      <c r="C1868" s="75"/>
      <c r="D1868" s="45"/>
      <c r="E1868" s="51" t="s">
        <v>2131</v>
      </c>
      <c r="F1868" s="66" t="s">
        <v>3664</v>
      </c>
      <c r="G1868" s="60" t="s">
        <v>75</v>
      </c>
      <c r="H1868" s="58" t="s">
        <v>3302</v>
      </c>
      <c r="I1868" s="66"/>
      <c r="M1868" s="52"/>
      <c r="N1868" s="153"/>
      <c r="R1868" s="52"/>
      <c r="S1868" s="153"/>
    </row>
    <row r="1869" spans="2:19" ht="19.5" customHeight="1">
      <c r="B1869" s="44">
        <f t="shared" si="60"/>
        <v>1863</v>
      </c>
      <c r="C1869" s="75"/>
      <c r="D1869" s="45"/>
      <c r="E1869" s="51" t="s">
        <v>2132</v>
      </c>
      <c r="F1869" s="66" t="s">
        <v>3664</v>
      </c>
      <c r="G1869" s="60" t="s">
        <v>3177</v>
      </c>
      <c r="H1869" s="58" t="s">
        <v>3294</v>
      </c>
      <c r="I1869" s="66"/>
      <c r="M1869" s="52"/>
      <c r="N1869" s="153"/>
      <c r="R1869" s="52"/>
      <c r="S1869" s="153"/>
    </row>
    <row r="1870" spans="2:19" ht="19.5" customHeight="1">
      <c r="B1870" s="44">
        <f t="shared" si="60"/>
        <v>1864</v>
      </c>
      <c r="C1870" s="75"/>
      <c r="D1870" s="45"/>
      <c r="E1870" s="51" t="s">
        <v>2133</v>
      </c>
      <c r="F1870" s="66" t="s">
        <v>3664</v>
      </c>
      <c r="G1870" s="48" t="s">
        <v>28</v>
      </c>
      <c r="H1870" s="59" t="s">
        <v>3209</v>
      </c>
      <c r="I1870" s="66"/>
      <c r="M1870" s="52"/>
      <c r="N1870" s="153"/>
      <c r="R1870" s="52"/>
      <c r="S1870" s="153"/>
    </row>
    <row r="1871" spans="2:19" ht="19.5" customHeight="1">
      <c r="B1871" s="44">
        <f t="shared" si="60"/>
        <v>1865</v>
      </c>
      <c r="C1871" s="75">
        <v>4</v>
      </c>
      <c r="D1871" s="69" t="s">
        <v>4479</v>
      </c>
      <c r="E1871" s="46" t="s">
        <v>749</v>
      </c>
      <c r="F1871" s="66" t="s">
        <v>3664</v>
      </c>
      <c r="G1871" s="48" t="s">
        <v>17</v>
      </c>
      <c r="H1871" s="59" t="s">
        <v>3201</v>
      </c>
      <c r="I1871" s="66"/>
      <c r="M1871" s="52"/>
      <c r="N1871" s="153"/>
      <c r="R1871" s="52"/>
      <c r="S1871" s="153"/>
    </row>
    <row r="1872" spans="2:19" ht="19.5" customHeight="1">
      <c r="B1872" s="44">
        <f t="shared" si="60"/>
        <v>1866</v>
      </c>
      <c r="C1872" s="75"/>
      <c r="D1872" s="45"/>
      <c r="E1872" s="51" t="s">
        <v>2134</v>
      </c>
      <c r="F1872" s="66" t="s">
        <v>3664</v>
      </c>
      <c r="G1872" s="48" t="s">
        <v>40</v>
      </c>
      <c r="H1872" s="58" t="s">
        <v>3193</v>
      </c>
      <c r="I1872" s="66"/>
      <c r="M1872" s="52"/>
      <c r="N1872" s="153"/>
      <c r="R1872" s="52"/>
      <c r="S1872" s="153"/>
    </row>
    <row r="1873" spans="2:19" ht="19.5" customHeight="1">
      <c r="B1873" s="44">
        <f t="shared" si="60"/>
        <v>1867</v>
      </c>
      <c r="C1873" s="75"/>
      <c r="D1873" s="45"/>
      <c r="E1873" s="51" t="s">
        <v>2135</v>
      </c>
      <c r="F1873" s="66" t="s">
        <v>3664</v>
      </c>
      <c r="G1873" s="60" t="s">
        <v>1450</v>
      </c>
      <c r="H1873" s="58" t="s">
        <v>3311</v>
      </c>
      <c r="I1873" s="66"/>
      <c r="M1873" s="52"/>
      <c r="N1873" s="153"/>
      <c r="R1873" s="52"/>
      <c r="S1873" s="153"/>
    </row>
    <row r="1874" spans="2:19" ht="19.5" customHeight="1">
      <c r="B1874" s="44">
        <f t="shared" si="60"/>
        <v>1868</v>
      </c>
      <c r="C1874" s="75">
        <v>6</v>
      </c>
      <c r="D1874" s="69" t="s">
        <v>4826</v>
      </c>
      <c r="E1874" s="46" t="s">
        <v>1085</v>
      </c>
      <c r="F1874" s="66" t="s">
        <v>3664</v>
      </c>
      <c r="G1874" s="48" t="s">
        <v>72</v>
      </c>
      <c r="H1874" s="58" t="s">
        <v>3191</v>
      </c>
      <c r="I1874" s="66"/>
      <c r="M1874" s="52"/>
      <c r="N1874" s="153"/>
      <c r="R1874" s="52"/>
      <c r="S1874" s="153"/>
    </row>
    <row r="1875" spans="2:19" ht="19.5" customHeight="1">
      <c r="B1875" s="44">
        <f t="shared" si="60"/>
        <v>1869</v>
      </c>
      <c r="C1875" s="75">
        <v>5</v>
      </c>
      <c r="D1875" s="69" t="s">
        <v>4357</v>
      </c>
      <c r="E1875" s="46" t="s">
        <v>920</v>
      </c>
      <c r="F1875" s="66" t="s">
        <v>3664</v>
      </c>
      <c r="G1875" s="48" t="s">
        <v>9</v>
      </c>
      <c r="H1875" s="56" t="s">
        <v>3258</v>
      </c>
      <c r="I1875" s="66"/>
      <c r="M1875" s="52"/>
      <c r="N1875" s="153"/>
      <c r="R1875" s="52"/>
      <c r="S1875" s="153"/>
    </row>
    <row r="1876" spans="2:19" ht="19.5" customHeight="1">
      <c r="B1876" s="44">
        <f t="shared" si="60"/>
        <v>1870</v>
      </c>
      <c r="C1876" s="75"/>
      <c r="D1876" s="45"/>
      <c r="E1876" s="51" t="s">
        <v>2136</v>
      </c>
      <c r="F1876" s="66" t="s">
        <v>3664</v>
      </c>
      <c r="G1876" s="60" t="s">
        <v>3274</v>
      </c>
      <c r="H1876" s="58" t="s">
        <v>3273</v>
      </c>
      <c r="I1876" s="66"/>
      <c r="M1876" s="52"/>
      <c r="N1876" s="153"/>
      <c r="R1876" s="52"/>
      <c r="S1876" s="153"/>
    </row>
    <row r="1877" spans="2:19" ht="19.5" customHeight="1">
      <c r="B1877" s="44">
        <f t="shared" si="60"/>
        <v>1871</v>
      </c>
      <c r="C1877" s="75">
        <v>5</v>
      </c>
      <c r="D1877" s="69" t="s">
        <v>4488</v>
      </c>
      <c r="E1877" s="46" t="s">
        <v>921</v>
      </c>
      <c r="F1877" s="66" t="s">
        <v>3664</v>
      </c>
      <c r="G1877" s="48" t="s">
        <v>65</v>
      </c>
      <c r="H1877" s="58" t="s">
        <v>3187</v>
      </c>
      <c r="I1877" s="66"/>
      <c r="M1877" s="52"/>
      <c r="N1877" s="153"/>
      <c r="R1877" s="52"/>
      <c r="S1877" s="153"/>
    </row>
    <row r="1878" spans="2:19" ht="19.5" customHeight="1">
      <c r="B1878" s="44">
        <f t="shared" si="60"/>
        <v>1872</v>
      </c>
      <c r="C1878" s="75"/>
      <c r="D1878" s="45"/>
      <c r="E1878" s="51" t="s">
        <v>2137</v>
      </c>
      <c r="F1878" s="66" t="s">
        <v>3664</v>
      </c>
      <c r="G1878" s="48" t="s">
        <v>17</v>
      </c>
      <c r="H1878" s="59" t="s">
        <v>3201</v>
      </c>
      <c r="I1878" s="66"/>
      <c r="M1878" s="52"/>
      <c r="N1878" s="153"/>
      <c r="R1878" s="52"/>
      <c r="S1878" s="153"/>
    </row>
    <row r="1879" spans="2:19" ht="19.5" customHeight="1">
      <c r="B1879" s="44">
        <f t="shared" si="60"/>
        <v>1873</v>
      </c>
      <c r="C1879" s="75"/>
      <c r="D1879" s="45"/>
      <c r="E1879" s="51" t="s">
        <v>2138</v>
      </c>
      <c r="F1879" s="66" t="s">
        <v>3664</v>
      </c>
      <c r="G1879" s="48" t="s">
        <v>1204</v>
      </c>
      <c r="H1879" s="56" t="s">
        <v>3225</v>
      </c>
      <c r="I1879" s="66"/>
      <c r="M1879" s="52"/>
      <c r="N1879" s="153"/>
      <c r="R1879" s="52"/>
      <c r="S1879" s="153"/>
    </row>
    <row r="1880" spans="2:19" ht="19.5" customHeight="1">
      <c r="B1880" s="44">
        <f t="shared" si="60"/>
        <v>1874</v>
      </c>
      <c r="C1880" s="75"/>
      <c r="D1880" s="45"/>
      <c r="E1880" s="51" t="s">
        <v>2139</v>
      </c>
      <c r="F1880" s="66" t="s">
        <v>3665</v>
      </c>
      <c r="G1880" s="60" t="s">
        <v>1202</v>
      </c>
      <c r="H1880" s="58" t="s">
        <v>3288</v>
      </c>
      <c r="I1880" s="66"/>
      <c r="M1880" s="52"/>
      <c r="N1880" s="153"/>
      <c r="R1880" s="52"/>
      <c r="S1880" s="153"/>
    </row>
    <row r="1881" spans="2:19" ht="19.5" customHeight="1">
      <c r="B1881" s="44">
        <f t="shared" si="60"/>
        <v>1875</v>
      </c>
      <c r="C1881" s="75">
        <v>2</v>
      </c>
      <c r="D1881" s="69" t="s">
        <v>4008</v>
      </c>
      <c r="E1881" s="46" t="s">
        <v>400</v>
      </c>
      <c r="F1881" s="66" t="s">
        <v>3666</v>
      </c>
      <c r="G1881" s="60" t="s">
        <v>3853</v>
      </c>
      <c r="H1881" s="58" t="s">
        <v>3852</v>
      </c>
      <c r="I1881" s="66"/>
      <c r="M1881" s="52"/>
      <c r="N1881" s="153"/>
      <c r="R1881" s="52"/>
      <c r="S1881" s="153"/>
    </row>
    <row r="1882" spans="2:19" ht="19.5" customHeight="1">
      <c r="B1882" s="44">
        <f t="shared" si="60"/>
        <v>1876</v>
      </c>
      <c r="C1882" s="75">
        <v>1</v>
      </c>
      <c r="D1882" s="69" t="s">
        <v>3822</v>
      </c>
      <c r="E1882" s="46" t="s">
        <v>72</v>
      </c>
      <c r="F1882" s="66" t="s">
        <v>3667</v>
      </c>
      <c r="G1882" s="48" t="s">
        <v>72</v>
      </c>
      <c r="H1882" s="58" t="s">
        <v>3191</v>
      </c>
      <c r="I1882" s="66"/>
      <c r="M1882" s="52"/>
      <c r="N1882" s="153"/>
      <c r="R1882" s="52"/>
      <c r="S1882" s="153"/>
    </row>
    <row r="1883" spans="2:19" ht="19.5" customHeight="1">
      <c r="B1883" s="44">
        <f t="shared" si="60"/>
        <v>1877</v>
      </c>
      <c r="C1883" s="75"/>
      <c r="D1883" s="45"/>
      <c r="E1883" s="51" t="s">
        <v>2140</v>
      </c>
      <c r="F1883" s="66" t="s">
        <v>3667</v>
      </c>
      <c r="G1883" s="48" t="s">
        <v>72</v>
      </c>
      <c r="H1883" s="58" t="s">
        <v>3191</v>
      </c>
      <c r="I1883" s="66"/>
      <c r="M1883" s="52"/>
      <c r="N1883" s="153"/>
      <c r="R1883" s="52"/>
      <c r="S1883" s="153"/>
    </row>
    <row r="1884" spans="2:19" ht="19.5" customHeight="1">
      <c r="B1884" s="44">
        <f t="shared" si="60"/>
        <v>1878</v>
      </c>
      <c r="C1884" s="75">
        <v>4</v>
      </c>
      <c r="D1884" s="69" t="s">
        <v>4480</v>
      </c>
      <c r="E1884" s="46" t="s">
        <v>750</v>
      </c>
      <c r="F1884" s="66" t="s">
        <v>3667</v>
      </c>
      <c r="G1884" s="60" t="s">
        <v>109</v>
      </c>
      <c r="H1884" s="58" t="s">
        <v>3327</v>
      </c>
      <c r="I1884" s="66"/>
      <c r="M1884" s="52"/>
      <c r="N1884" s="153"/>
      <c r="R1884" s="52"/>
      <c r="S1884" s="153"/>
    </row>
    <row r="1885" spans="2:19" ht="19.5" customHeight="1">
      <c r="B1885" s="44">
        <f t="shared" si="60"/>
        <v>1879</v>
      </c>
      <c r="C1885" s="75"/>
      <c r="D1885" s="45"/>
      <c r="E1885" s="51" t="s">
        <v>2141</v>
      </c>
      <c r="F1885" s="66" t="s">
        <v>3667</v>
      </c>
      <c r="G1885" s="60" t="s">
        <v>75</v>
      </c>
      <c r="H1885" s="58" t="s">
        <v>3302</v>
      </c>
      <c r="I1885" s="66"/>
      <c r="M1885" s="52"/>
      <c r="N1885" s="153"/>
      <c r="R1885" s="52"/>
      <c r="S1885" s="153"/>
    </row>
    <row r="1886" spans="2:19" ht="19.5" customHeight="1">
      <c r="B1886" s="44">
        <f t="shared" si="60"/>
        <v>1880</v>
      </c>
      <c r="C1886" s="75"/>
      <c r="D1886" s="45"/>
      <c r="E1886" s="51" t="s">
        <v>2142</v>
      </c>
      <c r="F1886" s="66" t="s">
        <v>3667</v>
      </c>
      <c r="G1886" s="48" t="s">
        <v>40</v>
      </c>
      <c r="H1886" s="58" t="s">
        <v>3193</v>
      </c>
      <c r="I1886" s="66"/>
      <c r="M1886" s="52"/>
      <c r="N1886" s="153"/>
      <c r="R1886" s="52"/>
      <c r="S1886" s="153"/>
    </row>
    <row r="1887" spans="2:19" ht="19.5" customHeight="1">
      <c r="B1887" s="44">
        <f t="shared" si="60"/>
        <v>1881</v>
      </c>
      <c r="C1887" s="75"/>
      <c r="D1887" s="45"/>
      <c r="E1887" s="51" t="s">
        <v>2143</v>
      </c>
      <c r="F1887" s="66" t="s">
        <v>3667</v>
      </c>
      <c r="G1887" s="48" t="s">
        <v>63</v>
      </c>
      <c r="H1887" s="58" t="s">
        <v>3188</v>
      </c>
      <c r="I1887" s="66"/>
      <c r="M1887" s="52"/>
      <c r="N1887" s="153"/>
      <c r="R1887" s="52"/>
      <c r="S1887" s="153"/>
    </row>
    <row r="1888" spans="2:19" ht="19.5" customHeight="1">
      <c r="B1888" s="44">
        <f t="shared" si="60"/>
        <v>1882</v>
      </c>
      <c r="C1888" s="75"/>
      <c r="D1888" s="45"/>
      <c r="E1888" s="51" t="s">
        <v>2144</v>
      </c>
      <c r="F1888" s="66" t="s">
        <v>3667</v>
      </c>
      <c r="G1888" s="48" t="s">
        <v>3183</v>
      </c>
      <c r="H1888" s="58" t="s">
        <v>3185</v>
      </c>
      <c r="I1888" s="66"/>
      <c r="M1888" s="52"/>
      <c r="N1888" s="153"/>
      <c r="R1888" s="52"/>
      <c r="S1888" s="153"/>
    </row>
    <row r="1889" spans="2:19" ht="19.5" customHeight="1">
      <c r="B1889" s="44">
        <f t="shared" si="60"/>
        <v>1883</v>
      </c>
      <c r="C1889" s="75"/>
      <c r="D1889" s="45"/>
      <c r="E1889" s="51" t="s">
        <v>2145</v>
      </c>
      <c r="F1889" s="66" t="s">
        <v>3668</v>
      </c>
      <c r="G1889" s="48" t="s">
        <v>3167</v>
      </c>
      <c r="H1889" s="56" t="s">
        <v>3215</v>
      </c>
      <c r="I1889" s="66"/>
      <c r="M1889" s="52"/>
      <c r="N1889" s="153"/>
      <c r="R1889" s="52"/>
      <c r="S1889" s="153"/>
    </row>
    <row r="1890" spans="2:19" ht="19.5" customHeight="1">
      <c r="B1890" s="44">
        <f t="shared" si="60"/>
        <v>1884</v>
      </c>
      <c r="C1890" s="75"/>
      <c r="D1890" s="45"/>
      <c r="E1890" s="51" t="s">
        <v>2146</v>
      </c>
      <c r="F1890" s="66" t="s">
        <v>3668</v>
      </c>
      <c r="G1890" s="48" t="s">
        <v>77</v>
      </c>
      <c r="H1890" s="56" t="s">
        <v>3255</v>
      </c>
      <c r="I1890" s="66"/>
      <c r="M1890" s="52"/>
      <c r="N1890" s="153"/>
      <c r="R1890" s="52"/>
      <c r="S1890" s="153"/>
    </row>
    <row r="1891" spans="2:19" ht="19.5" customHeight="1">
      <c r="B1891" s="44">
        <f t="shared" si="60"/>
        <v>1885</v>
      </c>
      <c r="C1891" s="75"/>
      <c r="D1891" s="45"/>
      <c r="E1891" s="51" t="s">
        <v>2147</v>
      </c>
      <c r="F1891" s="66" t="s">
        <v>3669</v>
      </c>
      <c r="G1891" s="48" t="s">
        <v>63</v>
      </c>
      <c r="H1891" s="58" t="s">
        <v>3188</v>
      </c>
      <c r="I1891" s="66"/>
      <c r="M1891" s="52"/>
      <c r="N1891" s="153"/>
      <c r="R1891" s="52"/>
      <c r="S1891" s="153"/>
    </row>
    <row r="1892" spans="2:19" ht="19.5" customHeight="1">
      <c r="B1892" s="44">
        <f t="shared" si="60"/>
        <v>1886</v>
      </c>
      <c r="C1892" s="75">
        <v>1</v>
      </c>
      <c r="D1892" s="69" t="s">
        <v>3823</v>
      </c>
      <c r="E1892" s="46" t="s">
        <v>73</v>
      </c>
      <c r="F1892" s="66" t="s">
        <v>3670</v>
      </c>
      <c r="G1892" s="48" t="s">
        <v>72</v>
      </c>
      <c r="H1892" s="58" t="s">
        <v>3191</v>
      </c>
      <c r="I1892" s="66"/>
      <c r="M1892" s="52"/>
      <c r="N1892" s="153"/>
      <c r="R1892" s="52"/>
      <c r="S1892" s="153"/>
    </row>
    <row r="1893" spans="2:19" ht="19.5" customHeight="1">
      <c r="B1893" s="44">
        <f t="shared" si="60"/>
        <v>1887</v>
      </c>
      <c r="C1893" s="75"/>
      <c r="D1893" s="45"/>
      <c r="E1893" s="51" t="s">
        <v>2148</v>
      </c>
      <c r="F1893" s="66" t="s">
        <v>3670</v>
      </c>
      <c r="G1893" s="48" t="s">
        <v>55</v>
      </c>
      <c r="H1893" s="56" t="s">
        <v>3243</v>
      </c>
      <c r="I1893" s="66"/>
      <c r="M1893" s="52"/>
      <c r="N1893" s="153"/>
      <c r="R1893" s="52"/>
      <c r="S1893" s="153"/>
    </row>
    <row r="1894" spans="2:19" ht="19.5" customHeight="1">
      <c r="B1894" s="44">
        <f t="shared" si="60"/>
        <v>1888</v>
      </c>
      <c r="C1894" s="75"/>
      <c r="D1894" s="45"/>
      <c r="E1894" s="51" t="s">
        <v>2149</v>
      </c>
      <c r="F1894" s="66" t="s">
        <v>3670</v>
      </c>
      <c r="G1894" s="48" t="s">
        <v>3247</v>
      </c>
      <c r="H1894" s="56" t="s">
        <v>3219</v>
      </c>
      <c r="I1894" s="66"/>
      <c r="M1894" s="52"/>
      <c r="N1894" s="153"/>
      <c r="R1894" s="52"/>
      <c r="S1894" s="153"/>
    </row>
    <row r="1895" spans="2:19" ht="19.5" customHeight="1">
      <c r="B1895" s="44">
        <f t="shared" si="60"/>
        <v>1889</v>
      </c>
      <c r="C1895" s="75"/>
      <c r="D1895" s="45"/>
      <c r="E1895" s="51" t="s">
        <v>2150</v>
      </c>
      <c r="F1895" s="66" t="s">
        <v>3671</v>
      </c>
      <c r="G1895" s="48" t="s">
        <v>3373</v>
      </c>
      <c r="H1895" s="56" t="s">
        <v>3372</v>
      </c>
      <c r="I1895" s="66"/>
      <c r="M1895" s="52"/>
      <c r="N1895" s="153"/>
      <c r="R1895" s="52"/>
      <c r="S1895" s="153"/>
    </row>
    <row r="1896" spans="2:19" ht="19.5" customHeight="1">
      <c r="B1896" s="44">
        <f t="shared" si="60"/>
        <v>1890</v>
      </c>
      <c r="C1896" s="75"/>
      <c r="D1896" s="45"/>
      <c r="E1896" s="51" t="s">
        <v>2151</v>
      </c>
      <c r="F1896" s="66" t="s">
        <v>3671</v>
      </c>
      <c r="G1896" s="60" t="s">
        <v>465</v>
      </c>
      <c r="H1896" s="58" t="s">
        <v>3230</v>
      </c>
      <c r="I1896" s="66"/>
      <c r="M1896" s="52"/>
      <c r="N1896" s="153"/>
      <c r="R1896" s="52"/>
      <c r="S1896" s="153"/>
    </row>
    <row r="1897" spans="2:19" ht="19.5" customHeight="1">
      <c r="B1897" s="44">
        <f t="shared" si="60"/>
        <v>1891</v>
      </c>
      <c r="C1897" s="75"/>
      <c r="D1897" s="45"/>
      <c r="E1897" s="51" t="s">
        <v>2152</v>
      </c>
      <c r="F1897" s="66" t="s">
        <v>3672</v>
      </c>
      <c r="G1897" s="51" t="s">
        <v>2152</v>
      </c>
      <c r="H1897" s="58" t="s">
        <v>4842</v>
      </c>
      <c r="I1897" s="66"/>
      <c r="M1897" s="52"/>
      <c r="N1897" s="153"/>
      <c r="R1897" s="52"/>
      <c r="S1897" s="153"/>
    </row>
    <row r="1898" spans="2:19" ht="19.5" customHeight="1">
      <c r="B1898" s="44">
        <f t="shared" si="60"/>
        <v>1892</v>
      </c>
      <c r="C1898" s="75"/>
      <c r="D1898" s="45"/>
      <c r="E1898" s="51" t="s">
        <v>2153</v>
      </c>
      <c r="F1898" s="66" t="s">
        <v>3672</v>
      </c>
      <c r="G1898" s="48" t="s">
        <v>3183</v>
      </c>
      <c r="H1898" s="58" t="s">
        <v>3185</v>
      </c>
      <c r="I1898" s="66"/>
      <c r="M1898" s="52"/>
      <c r="N1898" s="153"/>
      <c r="R1898" s="52"/>
      <c r="S1898" s="153"/>
    </row>
    <row r="1899" spans="2:19" ht="19.5" customHeight="1">
      <c r="B1899" s="44">
        <f t="shared" si="60"/>
        <v>1893</v>
      </c>
      <c r="C1899" s="75"/>
      <c r="D1899" s="45"/>
      <c r="E1899" s="51" t="s">
        <v>2154</v>
      </c>
      <c r="F1899" s="66" t="s">
        <v>3672</v>
      </c>
      <c r="G1899" s="60" t="s">
        <v>46</v>
      </c>
      <c r="H1899" s="58" t="s">
        <v>3286</v>
      </c>
      <c r="I1899" s="66"/>
      <c r="M1899" s="52"/>
      <c r="N1899" s="153"/>
      <c r="R1899" s="52"/>
      <c r="S1899" s="153"/>
    </row>
    <row r="1900" spans="2:19" ht="19.5" customHeight="1">
      <c r="B1900" s="44">
        <f t="shared" si="60"/>
        <v>1894</v>
      </c>
      <c r="C1900" s="75"/>
      <c r="D1900" s="45"/>
      <c r="E1900" s="51" t="s">
        <v>2155</v>
      </c>
      <c r="F1900" s="66" t="s">
        <v>3672</v>
      </c>
      <c r="G1900" s="60" t="s">
        <v>230</v>
      </c>
      <c r="H1900" s="58" t="s">
        <v>3317</v>
      </c>
      <c r="I1900" s="66"/>
      <c r="M1900" s="52"/>
      <c r="N1900" s="153"/>
      <c r="R1900" s="52"/>
      <c r="S1900" s="153"/>
    </row>
    <row r="1901" spans="2:19" ht="19.5" customHeight="1">
      <c r="B1901" s="44">
        <f t="shared" si="60"/>
        <v>1895</v>
      </c>
      <c r="C1901" s="75">
        <v>2</v>
      </c>
      <c r="D1901" s="69" t="s">
        <v>4006</v>
      </c>
      <c r="E1901" s="46" t="s">
        <v>401</v>
      </c>
      <c r="F1901" s="66" t="s">
        <v>3673</v>
      </c>
      <c r="G1901" s="60" t="s">
        <v>3843</v>
      </c>
      <c r="H1901" s="58" t="s">
        <v>3842</v>
      </c>
      <c r="I1901" s="66"/>
      <c r="M1901" s="52"/>
      <c r="N1901" s="153"/>
      <c r="R1901" s="52"/>
      <c r="S1901" s="153"/>
    </row>
    <row r="1902" spans="2:19" ht="19.5" customHeight="1">
      <c r="B1902" s="44">
        <f t="shared" si="60"/>
        <v>1896</v>
      </c>
      <c r="C1902" s="75">
        <v>2</v>
      </c>
      <c r="D1902" s="69" t="s">
        <v>4009</v>
      </c>
      <c r="E1902" s="46" t="s">
        <v>402</v>
      </c>
      <c r="F1902" s="66" t="s">
        <v>3673</v>
      </c>
      <c r="G1902" s="48" t="s">
        <v>36</v>
      </c>
      <c r="H1902" s="59" t="s">
        <v>3198</v>
      </c>
      <c r="I1902" s="66"/>
      <c r="M1902" s="52"/>
      <c r="N1902" s="153"/>
      <c r="R1902" s="52"/>
      <c r="S1902" s="153"/>
    </row>
    <row r="1903" spans="2:19" ht="19.5" customHeight="1">
      <c r="B1903" s="44">
        <f t="shared" si="60"/>
        <v>1897</v>
      </c>
      <c r="C1903" s="75">
        <v>6</v>
      </c>
      <c r="D1903" s="69" t="s">
        <v>4827</v>
      </c>
      <c r="E1903" s="46" t="s">
        <v>1086</v>
      </c>
      <c r="F1903" s="66" t="s">
        <v>3673</v>
      </c>
      <c r="G1903" s="48" t="s">
        <v>72</v>
      </c>
      <c r="H1903" s="58" t="s">
        <v>3191</v>
      </c>
      <c r="I1903" s="66"/>
      <c r="M1903" s="52"/>
      <c r="N1903" s="153"/>
      <c r="R1903" s="52"/>
      <c r="S1903" s="153"/>
    </row>
    <row r="1904" spans="2:19" ht="19.5" customHeight="1">
      <c r="B1904" s="44">
        <f t="shared" si="60"/>
        <v>1898</v>
      </c>
      <c r="C1904" s="75"/>
      <c r="D1904" s="45"/>
      <c r="E1904" s="51" t="s">
        <v>2156</v>
      </c>
      <c r="F1904" s="66" t="s">
        <v>3673</v>
      </c>
      <c r="G1904" s="48" t="s">
        <v>65</v>
      </c>
      <c r="H1904" s="58" t="s">
        <v>3187</v>
      </c>
      <c r="I1904" s="66"/>
      <c r="M1904" s="52"/>
      <c r="N1904" s="153"/>
      <c r="R1904" s="52"/>
      <c r="S1904" s="153"/>
    </row>
    <row r="1905" spans="2:19" ht="19.5" customHeight="1">
      <c r="B1905" s="44">
        <f t="shared" si="60"/>
        <v>1899</v>
      </c>
      <c r="C1905" s="75"/>
      <c r="D1905" s="45"/>
      <c r="E1905" s="51" t="s">
        <v>2157</v>
      </c>
      <c r="F1905" s="66" t="s">
        <v>3673</v>
      </c>
      <c r="G1905" s="48" t="s">
        <v>63</v>
      </c>
      <c r="H1905" s="58" t="s">
        <v>3188</v>
      </c>
      <c r="I1905" s="66"/>
      <c r="M1905" s="52"/>
      <c r="N1905" s="153"/>
      <c r="R1905" s="52"/>
      <c r="S1905" s="153"/>
    </row>
    <row r="1906" spans="2:19" ht="19.5" customHeight="1">
      <c r="B1906" s="44">
        <f t="shared" si="60"/>
        <v>1900</v>
      </c>
      <c r="C1906" s="75">
        <v>6</v>
      </c>
      <c r="D1906" s="69" t="s">
        <v>4828</v>
      </c>
      <c r="E1906" s="46" t="s">
        <v>1087</v>
      </c>
      <c r="F1906" s="66" t="s">
        <v>3674</v>
      </c>
      <c r="G1906" s="60" t="s">
        <v>1450</v>
      </c>
      <c r="H1906" s="58" t="s">
        <v>3311</v>
      </c>
      <c r="I1906" s="66"/>
      <c r="M1906" s="52"/>
      <c r="N1906" s="153"/>
      <c r="R1906" s="52"/>
      <c r="S1906" s="153"/>
    </row>
    <row r="1907" spans="2:19" ht="19.5" customHeight="1">
      <c r="B1907" s="44">
        <f t="shared" si="60"/>
        <v>1901</v>
      </c>
      <c r="C1907" s="75"/>
      <c r="D1907" s="45"/>
      <c r="E1907" s="51" t="s">
        <v>2158</v>
      </c>
      <c r="F1907" s="66" t="s">
        <v>3674</v>
      </c>
      <c r="G1907" s="48" t="s">
        <v>17</v>
      </c>
      <c r="H1907" s="59" t="s">
        <v>3201</v>
      </c>
      <c r="I1907" s="66"/>
      <c r="M1907" s="52"/>
      <c r="N1907" s="153"/>
      <c r="R1907" s="52"/>
      <c r="S1907" s="153"/>
    </row>
    <row r="1908" spans="2:19" ht="19.5" customHeight="1">
      <c r="B1908" s="44">
        <f t="shared" si="60"/>
        <v>1902</v>
      </c>
      <c r="C1908" s="75"/>
      <c r="D1908" s="45"/>
      <c r="E1908" s="51" t="s">
        <v>2159</v>
      </c>
      <c r="F1908" s="66" t="s">
        <v>3675</v>
      </c>
      <c r="G1908" s="48" t="s">
        <v>72</v>
      </c>
      <c r="H1908" s="58" t="s">
        <v>3191</v>
      </c>
      <c r="I1908" s="66"/>
      <c r="M1908" s="52"/>
      <c r="N1908" s="153"/>
      <c r="R1908" s="52"/>
      <c r="S1908" s="153"/>
    </row>
    <row r="1909" spans="2:19" ht="19.5" customHeight="1">
      <c r="B1909" s="44">
        <f t="shared" si="60"/>
        <v>1903</v>
      </c>
      <c r="C1909" s="75"/>
      <c r="D1909" s="45"/>
      <c r="E1909" s="51" t="s">
        <v>2160</v>
      </c>
      <c r="F1909" s="66" t="s">
        <v>3676</v>
      </c>
      <c r="G1909" s="60" t="s">
        <v>2160</v>
      </c>
      <c r="H1909" s="58" t="s">
        <v>3676</v>
      </c>
      <c r="I1909" s="66"/>
      <c r="M1909" s="52"/>
      <c r="N1909" s="153"/>
      <c r="R1909" s="52"/>
      <c r="S1909" s="153"/>
    </row>
    <row r="1910" spans="2:19" ht="19.5" customHeight="1">
      <c r="B1910" s="44">
        <f t="shared" si="60"/>
        <v>1904</v>
      </c>
      <c r="C1910" s="75">
        <v>4</v>
      </c>
      <c r="D1910" s="69" t="s">
        <v>4481</v>
      </c>
      <c r="E1910" s="46" t="s">
        <v>751</v>
      </c>
      <c r="F1910" s="66" t="s">
        <v>3677</v>
      </c>
      <c r="G1910" s="48" t="s">
        <v>72</v>
      </c>
      <c r="H1910" s="58" t="s">
        <v>3191</v>
      </c>
      <c r="I1910" s="66"/>
      <c r="M1910" s="52"/>
      <c r="N1910" s="153"/>
      <c r="R1910" s="52"/>
      <c r="S1910" s="153"/>
    </row>
    <row r="1911" spans="2:19" ht="19.5" customHeight="1">
      <c r="B1911" s="44">
        <f t="shared" si="60"/>
        <v>1905</v>
      </c>
      <c r="C1911" s="75"/>
      <c r="D1911" s="45"/>
      <c r="E1911" s="51" t="s">
        <v>2161</v>
      </c>
      <c r="F1911" s="66" t="s">
        <v>3677</v>
      </c>
      <c r="G1911" s="48" t="s">
        <v>3183</v>
      </c>
      <c r="H1911" s="58" t="s">
        <v>3185</v>
      </c>
      <c r="I1911" s="66"/>
      <c r="M1911" s="52"/>
      <c r="N1911" s="153"/>
      <c r="R1911" s="52"/>
      <c r="S1911" s="153"/>
    </row>
    <row r="1912" spans="2:19" ht="19.5" customHeight="1">
      <c r="B1912" s="44">
        <f t="shared" si="60"/>
        <v>1906</v>
      </c>
      <c r="C1912" s="75">
        <v>2</v>
      </c>
      <c r="D1912" s="69" t="s">
        <v>4010</v>
      </c>
      <c r="E1912" s="46" t="s">
        <v>200</v>
      </c>
      <c r="F1912" s="66" t="s">
        <v>3678</v>
      </c>
      <c r="G1912" s="48" t="s">
        <v>0</v>
      </c>
      <c r="H1912" s="59" t="s">
        <v>3210</v>
      </c>
      <c r="I1912" s="66"/>
      <c r="M1912" s="52"/>
      <c r="N1912" s="153"/>
      <c r="R1912" s="52"/>
      <c r="S1912" s="153"/>
    </row>
    <row r="1913" spans="2:19" ht="19.5" customHeight="1">
      <c r="B1913" s="44">
        <f t="shared" si="60"/>
        <v>1907</v>
      </c>
      <c r="C1913" s="75">
        <v>4</v>
      </c>
      <c r="D1913" s="69" t="s">
        <v>4239</v>
      </c>
      <c r="E1913" s="46" t="s">
        <v>752</v>
      </c>
      <c r="F1913" s="66" t="s">
        <v>3678</v>
      </c>
      <c r="G1913" s="48" t="s">
        <v>3167</v>
      </c>
      <c r="H1913" s="56" t="s">
        <v>3215</v>
      </c>
      <c r="I1913" s="66"/>
      <c r="M1913" s="52"/>
      <c r="N1913" s="153"/>
      <c r="R1913" s="52"/>
      <c r="S1913" s="153"/>
    </row>
    <row r="1914" spans="2:19" ht="19.5" customHeight="1">
      <c r="B1914" s="44">
        <f t="shared" si="60"/>
        <v>1908</v>
      </c>
      <c r="C1914" s="75"/>
      <c r="D1914" s="45"/>
      <c r="E1914" s="51" t="s">
        <v>2162</v>
      </c>
      <c r="F1914" s="66" t="s">
        <v>3678</v>
      </c>
      <c r="G1914" s="48" t="s">
        <v>3181</v>
      </c>
      <c r="H1914" s="56" t="s">
        <v>3232</v>
      </c>
      <c r="I1914" s="66"/>
      <c r="M1914" s="52"/>
      <c r="N1914" s="153"/>
      <c r="R1914" s="52"/>
      <c r="S1914" s="153"/>
    </row>
    <row r="1915" spans="2:19" ht="19.5" customHeight="1">
      <c r="B1915" s="44">
        <f t="shared" si="60"/>
        <v>1909</v>
      </c>
      <c r="C1915" s="75"/>
      <c r="D1915" s="45"/>
      <c r="E1915" s="51" t="s">
        <v>2282</v>
      </c>
      <c r="F1915" s="66" t="s">
        <v>3678</v>
      </c>
      <c r="G1915" s="48" t="s">
        <v>3167</v>
      </c>
      <c r="H1915" s="56" t="s">
        <v>3215</v>
      </c>
      <c r="I1915" s="66"/>
      <c r="M1915" s="52"/>
      <c r="N1915" s="153"/>
      <c r="R1915" s="52"/>
      <c r="S1915" s="153"/>
    </row>
    <row r="1916" spans="2:19" ht="19.5" customHeight="1">
      <c r="B1916" s="44">
        <f t="shared" si="60"/>
        <v>1910</v>
      </c>
      <c r="C1916" s="75">
        <v>4</v>
      </c>
      <c r="D1916" s="69" t="s">
        <v>4497</v>
      </c>
      <c r="E1916" s="46" t="s">
        <v>753</v>
      </c>
      <c r="F1916" s="66" t="s">
        <v>3679</v>
      </c>
      <c r="G1916" s="48" t="s">
        <v>72</v>
      </c>
      <c r="H1916" s="58" t="s">
        <v>3191</v>
      </c>
      <c r="I1916" s="66"/>
      <c r="M1916" s="52"/>
      <c r="N1916" s="153"/>
      <c r="R1916" s="52"/>
      <c r="S1916" s="153"/>
    </row>
    <row r="1917" spans="2:19" ht="19.5" customHeight="1">
      <c r="B1917" s="44">
        <f t="shared" si="60"/>
        <v>1911</v>
      </c>
      <c r="C1917" s="75">
        <v>3</v>
      </c>
      <c r="D1917" s="69" t="s">
        <v>4202</v>
      </c>
      <c r="E1917" s="46" t="s">
        <v>560</v>
      </c>
      <c r="F1917" s="66" t="s">
        <v>3679</v>
      </c>
      <c r="G1917" s="48" t="s">
        <v>21</v>
      </c>
      <c r="H1917" s="58" t="s">
        <v>3184</v>
      </c>
      <c r="I1917" s="66"/>
      <c r="M1917" s="52"/>
      <c r="N1917" s="153"/>
      <c r="R1917" s="52"/>
      <c r="S1917" s="153"/>
    </row>
    <row r="1918" spans="2:19" ht="19.5" customHeight="1">
      <c r="B1918" s="44">
        <f t="shared" si="60"/>
        <v>1912</v>
      </c>
      <c r="C1918" s="75"/>
      <c r="D1918" s="45"/>
      <c r="E1918" s="51" t="s">
        <v>299</v>
      </c>
      <c r="F1918" s="66" t="s">
        <v>3679</v>
      </c>
      <c r="G1918" s="60" t="s">
        <v>230</v>
      </c>
      <c r="H1918" s="58" t="s">
        <v>3317</v>
      </c>
      <c r="I1918" s="66"/>
      <c r="M1918" s="52"/>
      <c r="N1918" s="153"/>
      <c r="R1918" s="52"/>
      <c r="S1918" s="153"/>
    </row>
    <row r="1919" spans="2:19" ht="19.5" customHeight="1">
      <c r="B1919" s="44">
        <f t="shared" si="60"/>
        <v>1913</v>
      </c>
      <c r="C1919" s="75"/>
      <c r="D1919" s="45"/>
      <c r="E1919" s="51" t="s">
        <v>2163</v>
      </c>
      <c r="F1919" s="66" t="s">
        <v>3680</v>
      </c>
      <c r="G1919" s="48" t="s">
        <v>25</v>
      </c>
      <c r="H1919" s="58" t="s">
        <v>3190</v>
      </c>
      <c r="I1919" s="66"/>
      <c r="M1919" s="52"/>
      <c r="N1919" s="153"/>
      <c r="R1919" s="52"/>
      <c r="S1919" s="153"/>
    </row>
    <row r="1920" spans="2:19" ht="19.5" customHeight="1">
      <c r="B1920" s="44">
        <f t="shared" si="60"/>
        <v>1914</v>
      </c>
      <c r="C1920" s="75">
        <v>6</v>
      </c>
      <c r="D1920" s="69" t="s">
        <v>4829</v>
      </c>
      <c r="E1920" s="46" t="s">
        <v>300</v>
      </c>
      <c r="F1920" s="66" t="s">
        <v>3681</v>
      </c>
      <c r="G1920" s="48" t="s">
        <v>25</v>
      </c>
      <c r="H1920" s="58" t="s">
        <v>3190</v>
      </c>
      <c r="I1920" s="66"/>
      <c r="M1920" s="52"/>
      <c r="N1920" s="153"/>
      <c r="R1920" s="52"/>
      <c r="S1920" s="153"/>
    </row>
    <row r="1921" spans="2:19" ht="19.5" customHeight="1">
      <c r="B1921" s="44">
        <f t="shared" si="60"/>
        <v>1915</v>
      </c>
      <c r="C1921" s="75"/>
      <c r="D1921" s="45"/>
      <c r="E1921" s="51" t="s">
        <v>2164</v>
      </c>
      <c r="F1921" s="66" t="s">
        <v>3681</v>
      </c>
      <c r="G1921" s="48" t="s">
        <v>59</v>
      </c>
      <c r="H1921" s="56" t="s">
        <v>3263</v>
      </c>
      <c r="I1921" s="66"/>
      <c r="M1921" s="52"/>
      <c r="N1921" s="153"/>
      <c r="R1921" s="52"/>
      <c r="S1921" s="153"/>
    </row>
    <row r="1922" spans="2:19" ht="19.5" customHeight="1">
      <c r="B1922" s="44">
        <f t="shared" si="60"/>
        <v>1916</v>
      </c>
      <c r="C1922" s="75">
        <v>5</v>
      </c>
      <c r="D1922" s="69" t="s">
        <v>4489</v>
      </c>
      <c r="E1922" s="46" t="s">
        <v>301</v>
      </c>
      <c r="F1922" s="66" t="s">
        <v>3682</v>
      </c>
      <c r="G1922" s="48" t="s">
        <v>17</v>
      </c>
      <c r="H1922" s="59" t="s">
        <v>3201</v>
      </c>
      <c r="I1922" s="66"/>
      <c r="M1922" s="52"/>
      <c r="N1922" s="153"/>
      <c r="R1922" s="52"/>
      <c r="S1922" s="153"/>
    </row>
    <row r="1923" spans="2:19" ht="19.5" customHeight="1">
      <c r="B1923" s="44">
        <f t="shared" si="60"/>
        <v>1917</v>
      </c>
      <c r="C1923" s="75"/>
      <c r="D1923" s="45"/>
      <c r="E1923" s="51" t="s">
        <v>2165</v>
      </c>
      <c r="F1923" s="66" t="s">
        <v>3683</v>
      </c>
      <c r="G1923" s="48" t="s">
        <v>36</v>
      </c>
      <c r="H1923" s="59" t="s">
        <v>3198</v>
      </c>
      <c r="I1923" s="66"/>
      <c r="M1923" s="52"/>
      <c r="N1923" s="153"/>
      <c r="R1923" s="52"/>
      <c r="S1923" s="153"/>
    </row>
    <row r="1924" spans="2:19" ht="19.5" customHeight="1">
      <c r="B1924" s="44">
        <f t="shared" si="60"/>
        <v>1918</v>
      </c>
      <c r="C1924" s="75">
        <v>4</v>
      </c>
      <c r="D1924" s="69" t="s">
        <v>4498</v>
      </c>
      <c r="E1924" s="46" t="s">
        <v>754</v>
      </c>
      <c r="F1924" s="66" t="s">
        <v>3684</v>
      </c>
      <c r="G1924" s="51" t="s">
        <v>661</v>
      </c>
      <c r="H1924" s="58" t="s">
        <v>4485</v>
      </c>
      <c r="I1924" s="66"/>
      <c r="M1924" s="52"/>
      <c r="N1924" s="153"/>
      <c r="R1924" s="52"/>
      <c r="S1924" s="153"/>
    </row>
    <row r="1925" spans="2:19" ht="19.5" customHeight="1">
      <c r="B1925" s="44">
        <f t="shared" si="60"/>
        <v>1919</v>
      </c>
      <c r="C1925" s="75"/>
      <c r="D1925" s="45"/>
      <c r="E1925" s="51" t="s">
        <v>2166</v>
      </c>
      <c r="F1925" s="66" t="s">
        <v>3684</v>
      </c>
      <c r="G1925" s="60" t="s">
        <v>75</v>
      </c>
      <c r="H1925" s="58" t="s">
        <v>3302</v>
      </c>
      <c r="I1925" s="66"/>
      <c r="M1925" s="52"/>
      <c r="N1925" s="153"/>
      <c r="R1925" s="52"/>
      <c r="S1925" s="153"/>
    </row>
    <row r="1926" spans="2:19" ht="19.5" customHeight="1">
      <c r="B1926" s="44">
        <f t="shared" si="60"/>
        <v>1920</v>
      </c>
      <c r="C1926" s="75"/>
      <c r="D1926" s="45"/>
      <c r="E1926" s="51" t="s">
        <v>2167</v>
      </c>
      <c r="F1926" s="66" t="s">
        <v>3333</v>
      </c>
      <c r="G1926" s="60" t="s">
        <v>2167</v>
      </c>
      <c r="H1926" s="58" t="s">
        <v>3343</v>
      </c>
      <c r="I1926" s="66"/>
      <c r="M1926" s="52"/>
      <c r="N1926" s="153"/>
      <c r="R1926" s="52"/>
      <c r="S1926" s="153"/>
    </row>
    <row r="1927" spans="2:19" ht="19.5" customHeight="1">
      <c r="B1927" s="44">
        <f t="shared" ref="B1927:B1990" si="61">ROW()-6</f>
        <v>1921</v>
      </c>
      <c r="C1927" s="75">
        <v>5</v>
      </c>
      <c r="D1927" s="69" t="s">
        <v>4490</v>
      </c>
      <c r="E1927" s="46" t="s">
        <v>922</v>
      </c>
      <c r="F1927" s="66" t="s">
        <v>3333</v>
      </c>
      <c r="G1927" s="48" t="s">
        <v>77</v>
      </c>
      <c r="H1927" s="56" t="s">
        <v>3255</v>
      </c>
      <c r="I1927" s="66"/>
      <c r="M1927" s="52"/>
      <c r="N1927" s="153"/>
      <c r="R1927" s="52"/>
      <c r="S1927" s="153"/>
    </row>
    <row r="1928" spans="2:19" ht="19.5" customHeight="1">
      <c r="B1928" s="44">
        <f t="shared" si="61"/>
        <v>1922</v>
      </c>
      <c r="C1928" s="75">
        <v>4</v>
      </c>
      <c r="D1928" s="69" t="s">
        <v>4499</v>
      </c>
      <c r="E1928" s="46" t="s">
        <v>755</v>
      </c>
      <c r="F1928" s="66" t="s">
        <v>3333</v>
      </c>
      <c r="G1928" s="48" t="s">
        <v>3153</v>
      </c>
      <c r="H1928" s="59" t="s">
        <v>3199</v>
      </c>
      <c r="I1928" s="66"/>
      <c r="M1928" s="52"/>
      <c r="N1928" s="153"/>
      <c r="R1928" s="52"/>
      <c r="S1928" s="153"/>
    </row>
    <row r="1929" spans="2:19" ht="19.5" customHeight="1">
      <c r="B1929" s="44">
        <f t="shared" si="61"/>
        <v>1923</v>
      </c>
      <c r="C1929" s="75">
        <v>5</v>
      </c>
      <c r="D1929" s="69" t="s">
        <v>4491</v>
      </c>
      <c r="E1929" s="46" t="s">
        <v>923</v>
      </c>
      <c r="F1929" s="66" t="s">
        <v>3333</v>
      </c>
      <c r="G1929" s="60" t="s">
        <v>45</v>
      </c>
      <c r="H1929" s="58" t="s">
        <v>3275</v>
      </c>
      <c r="I1929" s="66"/>
      <c r="M1929" s="52"/>
      <c r="N1929" s="153"/>
      <c r="R1929" s="52"/>
      <c r="S1929" s="153"/>
    </row>
    <row r="1930" spans="2:19" ht="19.5" customHeight="1">
      <c r="B1930" s="44">
        <f t="shared" si="61"/>
        <v>1924</v>
      </c>
      <c r="C1930" s="75"/>
      <c r="D1930" s="45"/>
      <c r="E1930" s="51" t="s">
        <v>2168</v>
      </c>
      <c r="F1930" s="66" t="s">
        <v>3333</v>
      </c>
      <c r="G1930" s="48" t="s">
        <v>2</v>
      </c>
      <c r="H1930" s="56" t="s">
        <v>3220</v>
      </c>
      <c r="I1930" s="66"/>
      <c r="M1930" s="52"/>
      <c r="N1930" s="153"/>
      <c r="R1930" s="52"/>
      <c r="S1930" s="153"/>
    </row>
    <row r="1931" spans="2:19" ht="19.5" customHeight="1">
      <c r="B1931" s="44">
        <f t="shared" si="61"/>
        <v>1925</v>
      </c>
      <c r="C1931" s="75"/>
      <c r="D1931" s="45"/>
      <c r="E1931" s="51" t="s">
        <v>2169</v>
      </c>
      <c r="F1931" s="66" t="s">
        <v>3685</v>
      </c>
      <c r="G1931" s="48" t="s">
        <v>36</v>
      </c>
      <c r="H1931" s="59" t="s">
        <v>3198</v>
      </c>
      <c r="I1931" s="66"/>
      <c r="M1931" s="52"/>
      <c r="N1931" s="153"/>
      <c r="R1931" s="52"/>
      <c r="S1931" s="153"/>
    </row>
    <row r="1932" spans="2:19" ht="19.5" customHeight="1">
      <c r="B1932" s="44">
        <f t="shared" si="61"/>
        <v>1926</v>
      </c>
      <c r="C1932" s="75">
        <v>1</v>
      </c>
      <c r="D1932" s="69" t="s">
        <v>3824</v>
      </c>
      <c r="E1932" s="46" t="s">
        <v>74</v>
      </c>
      <c r="F1932" s="66" t="s">
        <v>3686</v>
      </c>
      <c r="G1932" s="48" t="s">
        <v>21</v>
      </c>
      <c r="H1932" s="58" t="s">
        <v>3184</v>
      </c>
      <c r="I1932" s="66"/>
      <c r="M1932" s="52"/>
      <c r="N1932" s="153"/>
      <c r="R1932" s="52"/>
      <c r="S1932" s="153"/>
    </row>
    <row r="1933" spans="2:19" ht="19.5" customHeight="1">
      <c r="B1933" s="44">
        <f t="shared" si="61"/>
        <v>1927</v>
      </c>
      <c r="C1933" s="75">
        <v>3</v>
      </c>
      <c r="D1933" s="69" t="s">
        <v>4203</v>
      </c>
      <c r="E1933" s="46" t="s">
        <v>561</v>
      </c>
      <c r="F1933" s="66" t="s">
        <v>3686</v>
      </c>
      <c r="G1933" s="48" t="s">
        <v>40</v>
      </c>
      <c r="H1933" s="58" t="s">
        <v>3193</v>
      </c>
      <c r="I1933" s="66"/>
      <c r="M1933" s="52"/>
      <c r="N1933" s="153"/>
      <c r="R1933" s="52"/>
      <c r="S1933" s="153"/>
    </row>
    <row r="1934" spans="2:19" ht="19.5" customHeight="1">
      <c r="B1934" s="44">
        <f t="shared" si="61"/>
        <v>1928</v>
      </c>
      <c r="C1934" s="75">
        <v>2</v>
      </c>
      <c r="D1934" s="69" t="s">
        <v>4011</v>
      </c>
      <c r="E1934" s="46" t="s">
        <v>403</v>
      </c>
      <c r="F1934" s="66" t="s">
        <v>3686</v>
      </c>
      <c r="G1934" s="48" t="s">
        <v>65</v>
      </c>
      <c r="H1934" s="58" t="s">
        <v>3187</v>
      </c>
      <c r="I1934" s="66"/>
      <c r="M1934" s="52"/>
      <c r="N1934" s="153"/>
      <c r="R1934" s="52"/>
      <c r="S1934" s="153"/>
    </row>
    <row r="1935" spans="2:19" ht="19.5" customHeight="1">
      <c r="B1935" s="44">
        <f t="shared" si="61"/>
        <v>1929</v>
      </c>
      <c r="C1935" s="75">
        <v>5</v>
      </c>
      <c r="D1935" s="69" t="s">
        <v>4492</v>
      </c>
      <c r="E1935" s="46" t="s">
        <v>924</v>
      </c>
      <c r="F1935" s="66" t="s">
        <v>3686</v>
      </c>
      <c r="G1935" s="48" t="s">
        <v>3207</v>
      </c>
      <c r="H1935" s="59" t="s">
        <v>3208</v>
      </c>
      <c r="I1935" s="66"/>
      <c r="M1935" s="52"/>
      <c r="N1935" s="153"/>
      <c r="R1935" s="52"/>
      <c r="S1935" s="153"/>
    </row>
    <row r="1936" spans="2:19" ht="19.5" customHeight="1">
      <c r="B1936" s="44">
        <f t="shared" si="61"/>
        <v>1930</v>
      </c>
      <c r="C1936" s="75"/>
      <c r="D1936" s="45"/>
      <c r="E1936" s="51" t="s">
        <v>2170</v>
      </c>
      <c r="F1936" s="66" t="s">
        <v>3686</v>
      </c>
      <c r="G1936" s="60" t="s">
        <v>3300</v>
      </c>
      <c r="H1936" s="58" t="s">
        <v>3299</v>
      </c>
      <c r="I1936" s="66"/>
      <c r="M1936" s="52"/>
      <c r="N1936" s="153"/>
      <c r="R1936" s="52"/>
      <c r="S1936" s="153"/>
    </row>
    <row r="1937" spans="2:19" ht="19.5" customHeight="1">
      <c r="B1937" s="44">
        <f t="shared" si="61"/>
        <v>1931</v>
      </c>
      <c r="C1937" s="75">
        <v>6</v>
      </c>
      <c r="D1937" s="69" t="s">
        <v>4830</v>
      </c>
      <c r="E1937" s="46" t="s">
        <v>1088</v>
      </c>
      <c r="F1937" s="66" t="s">
        <v>3686</v>
      </c>
      <c r="G1937" s="60" t="s">
        <v>465</v>
      </c>
      <c r="H1937" s="58" t="s">
        <v>3230</v>
      </c>
      <c r="I1937" s="66"/>
      <c r="M1937" s="52"/>
      <c r="N1937" s="153"/>
      <c r="R1937" s="52"/>
      <c r="S1937" s="153"/>
    </row>
    <row r="1938" spans="2:19" ht="19.5" customHeight="1">
      <c r="B1938" s="44">
        <f t="shared" si="61"/>
        <v>1932</v>
      </c>
      <c r="C1938" s="75"/>
      <c r="D1938" s="45"/>
      <c r="E1938" s="51" t="s">
        <v>2171</v>
      </c>
      <c r="F1938" s="66" t="s">
        <v>3686</v>
      </c>
      <c r="G1938" s="47" t="s">
        <v>15</v>
      </c>
      <c r="H1938" s="56" t="s">
        <v>3227</v>
      </c>
      <c r="I1938" s="66"/>
      <c r="M1938" s="52"/>
      <c r="N1938" s="153"/>
      <c r="R1938" s="52"/>
      <c r="S1938" s="153"/>
    </row>
    <row r="1939" spans="2:19" ht="19.5" customHeight="1">
      <c r="B1939" s="44">
        <f t="shared" si="61"/>
        <v>1933</v>
      </c>
      <c r="C1939" s="75">
        <v>2</v>
      </c>
      <c r="D1939" s="69" t="s">
        <v>4012</v>
      </c>
      <c r="E1939" s="46" t="s">
        <v>404</v>
      </c>
      <c r="F1939" s="66" t="s">
        <v>3686</v>
      </c>
      <c r="G1939" s="48" t="s">
        <v>21</v>
      </c>
      <c r="H1939" s="58" t="s">
        <v>3184</v>
      </c>
      <c r="I1939" s="66"/>
      <c r="M1939" s="52"/>
      <c r="N1939" s="153"/>
      <c r="R1939" s="52"/>
      <c r="S1939" s="153"/>
    </row>
    <row r="1940" spans="2:19" ht="19.5" customHeight="1">
      <c r="B1940" s="44">
        <f t="shared" si="61"/>
        <v>1934</v>
      </c>
      <c r="C1940" s="75"/>
      <c r="D1940" s="45"/>
      <c r="E1940" s="51" t="s">
        <v>2172</v>
      </c>
      <c r="F1940" s="66" t="s">
        <v>3687</v>
      </c>
      <c r="G1940" s="48" t="s">
        <v>3167</v>
      </c>
      <c r="H1940" s="56" t="s">
        <v>3215</v>
      </c>
      <c r="I1940" s="66"/>
      <c r="M1940" s="52"/>
      <c r="N1940" s="153"/>
      <c r="R1940" s="52"/>
      <c r="S1940" s="153"/>
    </row>
    <row r="1941" spans="2:19" ht="19.5" customHeight="1">
      <c r="B1941" s="44">
        <f t="shared" si="61"/>
        <v>1935</v>
      </c>
      <c r="C1941" s="75"/>
      <c r="D1941" s="45"/>
      <c r="E1941" s="51" t="s">
        <v>2173</v>
      </c>
      <c r="F1941" s="66" t="s">
        <v>3688</v>
      </c>
      <c r="G1941" s="60" t="s">
        <v>3290</v>
      </c>
      <c r="H1941" s="58" t="s">
        <v>3289</v>
      </c>
      <c r="I1941" s="66"/>
      <c r="M1941" s="52"/>
      <c r="N1941" s="153"/>
      <c r="R1941" s="52"/>
      <c r="S1941" s="153"/>
    </row>
    <row r="1942" spans="2:19" ht="19.5" customHeight="1">
      <c r="B1942" s="44">
        <f t="shared" si="61"/>
        <v>1936</v>
      </c>
      <c r="C1942" s="75">
        <v>3</v>
      </c>
      <c r="D1942" s="69" t="s">
        <v>4204</v>
      </c>
      <c r="E1942" s="46" t="s">
        <v>562</v>
      </c>
      <c r="F1942" s="66" t="s">
        <v>3688</v>
      </c>
      <c r="G1942" s="51" t="s">
        <v>562</v>
      </c>
      <c r="H1942" s="58" t="s">
        <v>4404</v>
      </c>
      <c r="I1942" s="66"/>
      <c r="M1942" s="52"/>
      <c r="N1942" s="153"/>
      <c r="R1942" s="52"/>
      <c r="S1942" s="153"/>
    </row>
    <row r="1943" spans="2:19" ht="19.5" customHeight="1">
      <c r="B1943" s="44">
        <f t="shared" si="61"/>
        <v>1937</v>
      </c>
      <c r="C1943" s="75">
        <v>5</v>
      </c>
      <c r="D1943" s="69" t="s">
        <v>4493</v>
      </c>
      <c r="E1943" s="46" t="s">
        <v>925</v>
      </c>
      <c r="F1943" s="66" t="s">
        <v>3688</v>
      </c>
      <c r="G1943" s="48" t="s">
        <v>28</v>
      </c>
      <c r="H1943" s="59" t="s">
        <v>3209</v>
      </c>
      <c r="I1943" s="66"/>
      <c r="M1943" s="52"/>
      <c r="N1943" s="153"/>
      <c r="R1943" s="52"/>
      <c r="S1943" s="153"/>
    </row>
    <row r="1944" spans="2:19" ht="19.5" customHeight="1">
      <c r="B1944" s="44">
        <f t="shared" si="61"/>
        <v>1938</v>
      </c>
      <c r="C1944" s="75"/>
      <c r="D1944" s="45"/>
      <c r="E1944" s="51" t="s">
        <v>2174</v>
      </c>
      <c r="F1944" s="66" t="s">
        <v>3688</v>
      </c>
      <c r="G1944" s="60" t="s">
        <v>3851</v>
      </c>
      <c r="H1944" s="58" t="s">
        <v>3850</v>
      </c>
      <c r="I1944" s="66"/>
      <c r="M1944" s="52"/>
      <c r="N1944" s="153"/>
      <c r="R1944" s="52"/>
      <c r="S1944" s="153"/>
    </row>
    <row r="1945" spans="2:19" ht="19.5" customHeight="1">
      <c r="B1945" s="44">
        <f t="shared" si="61"/>
        <v>1939</v>
      </c>
      <c r="C1945" s="75"/>
      <c r="D1945" s="45"/>
      <c r="E1945" s="51" t="s">
        <v>2175</v>
      </c>
      <c r="F1945" s="66" t="s">
        <v>3689</v>
      </c>
      <c r="G1945" s="48" t="s">
        <v>3160</v>
      </c>
      <c r="H1945" s="59" t="s">
        <v>3204</v>
      </c>
      <c r="I1945" s="66"/>
      <c r="M1945" s="52"/>
      <c r="N1945" s="153"/>
      <c r="R1945" s="52"/>
      <c r="S1945" s="153"/>
    </row>
    <row r="1946" spans="2:19" ht="19.5" customHeight="1">
      <c r="B1946" s="44">
        <f t="shared" si="61"/>
        <v>1940</v>
      </c>
      <c r="C1946" s="75">
        <v>6</v>
      </c>
      <c r="D1946" s="69" t="s">
        <v>4831</v>
      </c>
      <c r="E1946" s="46" t="s">
        <v>1089</v>
      </c>
      <c r="F1946" s="66" t="s">
        <v>3689</v>
      </c>
      <c r="G1946" s="48" t="s">
        <v>72</v>
      </c>
      <c r="H1946" s="58" t="s">
        <v>3191</v>
      </c>
      <c r="I1946" s="66"/>
      <c r="M1946" s="52"/>
      <c r="N1946" s="153"/>
      <c r="R1946" s="52"/>
      <c r="S1946" s="153"/>
    </row>
    <row r="1947" spans="2:19" ht="19.5" customHeight="1">
      <c r="B1947" s="44">
        <f t="shared" si="61"/>
        <v>1941</v>
      </c>
      <c r="C1947" s="75">
        <v>2</v>
      </c>
      <c r="D1947" s="69" t="s">
        <v>4013</v>
      </c>
      <c r="E1947" s="46" t="s">
        <v>405</v>
      </c>
      <c r="F1947" s="66" t="s">
        <v>3690</v>
      </c>
      <c r="G1947" s="60" t="s">
        <v>405</v>
      </c>
      <c r="H1947" s="58" t="s">
        <v>3858</v>
      </c>
      <c r="I1947" s="66"/>
      <c r="M1947" s="52"/>
      <c r="N1947" s="153"/>
      <c r="R1947" s="52"/>
      <c r="S1947" s="153"/>
    </row>
    <row r="1948" spans="2:19" ht="19.5" customHeight="1">
      <c r="B1948" s="44">
        <f t="shared" si="61"/>
        <v>1942</v>
      </c>
      <c r="C1948" s="75"/>
      <c r="D1948" s="45"/>
      <c r="E1948" s="51" t="s">
        <v>2176</v>
      </c>
      <c r="F1948" s="66" t="s">
        <v>3690</v>
      </c>
      <c r="G1948" s="48" t="s">
        <v>36</v>
      </c>
      <c r="H1948" s="59" t="s">
        <v>3198</v>
      </c>
      <c r="I1948" s="66"/>
      <c r="M1948" s="52"/>
      <c r="N1948" s="153"/>
      <c r="R1948" s="52"/>
      <c r="S1948" s="153"/>
    </row>
    <row r="1949" spans="2:19" ht="19.5" customHeight="1">
      <c r="B1949" s="44">
        <f t="shared" si="61"/>
        <v>1943</v>
      </c>
      <c r="C1949" s="75"/>
      <c r="D1949" s="45"/>
      <c r="E1949" s="51" t="s">
        <v>2177</v>
      </c>
      <c r="F1949" s="66" t="s">
        <v>3690</v>
      </c>
      <c r="G1949" s="60" t="s">
        <v>75</v>
      </c>
      <c r="H1949" s="58" t="s">
        <v>3302</v>
      </c>
      <c r="I1949" s="66"/>
      <c r="M1949" s="52"/>
      <c r="N1949" s="153"/>
      <c r="R1949" s="52"/>
      <c r="S1949" s="153"/>
    </row>
    <row r="1950" spans="2:19" ht="19.5" customHeight="1">
      <c r="B1950" s="44">
        <f t="shared" si="61"/>
        <v>1944</v>
      </c>
      <c r="C1950" s="75"/>
      <c r="D1950" s="45"/>
      <c r="E1950" s="51" t="s">
        <v>2178</v>
      </c>
      <c r="F1950" s="66" t="s">
        <v>3690</v>
      </c>
      <c r="G1950" s="60" t="s">
        <v>3380</v>
      </c>
      <c r="H1950" s="58" t="s">
        <v>3379</v>
      </c>
      <c r="I1950" s="66"/>
      <c r="M1950" s="52"/>
      <c r="N1950" s="153"/>
      <c r="R1950" s="52"/>
      <c r="S1950" s="153"/>
    </row>
    <row r="1951" spans="2:19" ht="19.5" customHeight="1">
      <c r="B1951" s="44">
        <f t="shared" si="61"/>
        <v>1945</v>
      </c>
      <c r="C1951" s="75"/>
      <c r="D1951" s="45"/>
      <c r="E1951" s="51" t="s">
        <v>2179</v>
      </c>
      <c r="F1951" s="66" t="s">
        <v>3690</v>
      </c>
      <c r="G1951" s="48" t="s">
        <v>3182</v>
      </c>
      <c r="H1951" s="56" t="s">
        <v>3238</v>
      </c>
      <c r="I1951" s="66"/>
      <c r="M1951" s="52"/>
      <c r="N1951" s="153"/>
      <c r="R1951" s="52"/>
      <c r="S1951" s="153"/>
    </row>
    <row r="1952" spans="2:19" ht="19.5" customHeight="1">
      <c r="B1952" s="44">
        <f t="shared" si="61"/>
        <v>1946</v>
      </c>
      <c r="C1952" s="75"/>
      <c r="D1952" s="45"/>
      <c r="E1952" s="51" t="s">
        <v>2180</v>
      </c>
      <c r="F1952" s="66" t="s">
        <v>3690</v>
      </c>
      <c r="G1952" s="48" t="s">
        <v>28</v>
      </c>
      <c r="H1952" s="59" t="s">
        <v>3209</v>
      </c>
      <c r="I1952" s="66"/>
      <c r="M1952" s="52"/>
      <c r="N1952" s="153"/>
      <c r="R1952" s="52"/>
      <c r="S1952" s="153"/>
    </row>
    <row r="1953" spans="2:19" ht="19.5" customHeight="1">
      <c r="B1953" s="44">
        <f t="shared" si="61"/>
        <v>1947</v>
      </c>
      <c r="C1953" s="75">
        <v>1</v>
      </c>
      <c r="D1953" s="69" t="s">
        <v>3825</v>
      </c>
      <c r="E1953" s="46" t="s">
        <v>75</v>
      </c>
      <c r="F1953" s="66" t="s">
        <v>3691</v>
      </c>
      <c r="G1953" s="60" t="s">
        <v>75</v>
      </c>
      <c r="H1953" s="58" t="s">
        <v>3302</v>
      </c>
      <c r="I1953" s="66"/>
      <c r="M1953" s="52"/>
      <c r="N1953" s="153"/>
      <c r="R1953" s="52"/>
      <c r="S1953" s="153"/>
    </row>
    <row r="1954" spans="2:19" ht="19.5" customHeight="1">
      <c r="B1954" s="44">
        <f t="shared" si="61"/>
        <v>1948</v>
      </c>
      <c r="C1954" s="75"/>
      <c r="D1954" s="45"/>
      <c r="E1954" s="51" t="s">
        <v>2181</v>
      </c>
      <c r="F1954" s="66" t="s">
        <v>3691</v>
      </c>
      <c r="G1954" s="60" t="s">
        <v>3831</v>
      </c>
      <c r="H1954" s="58" t="s">
        <v>3830</v>
      </c>
      <c r="I1954" s="66"/>
      <c r="M1954" s="52"/>
      <c r="N1954" s="153"/>
      <c r="R1954" s="52"/>
      <c r="S1954" s="153"/>
    </row>
    <row r="1955" spans="2:19" ht="19.5" customHeight="1">
      <c r="B1955" s="44">
        <f t="shared" si="61"/>
        <v>1949</v>
      </c>
      <c r="C1955" s="75">
        <v>2</v>
      </c>
      <c r="D1955" s="69" t="s">
        <v>4014</v>
      </c>
      <c r="E1955" s="46" t="s">
        <v>406</v>
      </c>
      <c r="F1955" s="66" t="s">
        <v>3692</v>
      </c>
      <c r="G1955" s="48" t="s">
        <v>406</v>
      </c>
      <c r="H1955" s="56" t="s">
        <v>3234</v>
      </c>
      <c r="I1955" s="66"/>
      <c r="M1955" s="52"/>
      <c r="N1955" s="153"/>
      <c r="R1955" s="52"/>
      <c r="S1955" s="153"/>
    </row>
    <row r="1956" spans="2:19" ht="19.5" customHeight="1">
      <c r="B1956" s="44">
        <f t="shared" si="61"/>
        <v>1950</v>
      </c>
      <c r="C1956" s="75"/>
      <c r="D1956" s="45"/>
      <c r="E1956" s="51" t="s">
        <v>2182</v>
      </c>
      <c r="F1956" s="66" t="s">
        <v>3692</v>
      </c>
      <c r="G1956" s="48" t="s">
        <v>28</v>
      </c>
      <c r="H1956" s="59" t="s">
        <v>3209</v>
      </c>
      <c r="I1956" s="66"/>
      <c r="M1956" s="52"/>
      <c r="N1956" s="153"/>
      <c r="R1956" s="52"/>
      <c r="S1956" s="153"/>
    </row>
    <row r="1957" spans="2:19" ht="19.5" customHeight="1">
      <c r="B1957" s="44">
        <f t="shared" si="61"/>
        <v>1951</v>
      </c>
      <c r="C1957" s="75">
        <v>3</v>
      </c>
      <c r="D1957" s="69" t="s">
        <v>4205</v>
      </c>
      <c r="E1957" s="46" t="s">
        <v>563</v>
      </c>
      <c r="F1957" s="66" t="s">
        <v>3692</v>
      </c>
      <c r="G1957" s="48" t="s">
        <v>21</v>
      </c>
      <c r="H1957" s="58" t="s">
        <v>3184</v>
      </c>
      <c r="I1957" s="66"/>
      <c r="M1957" s="52"/>
      <c r="N1957" s="153"/>
      <c r="R1957" s="52"/>
      <c r="S1957" s="153"/>
    </row>
    <row r="1958" spans="2:19" ht="19.5" customHeight="1">
      <c r="B1958" s="44">
        <f t="shared" si="61"/>
        <v>1952</v>
      </c>
      <c r="C1958" s="75"/>
      <c r="D1958" s="45"/>
      <c r="E1958" s="51" t="s">
        <v>2183</v>
      </c>
      <c r="F1958" s="66" t="s">
        <v>3693</v>
      </c>
      <c r="G1958" s="60" t="s">
        <v>3347</v>
      </c>
      <c r="H1958" s="58" t="s">
        <v>3346</v>
      </c>
      <c r="I1958" s="66"/>
      <c r="M1958" s="52"/>
      <c r="N1958" s="153"/>
      <c r="R1958" s="52"/>
      <c r="S1958" s="153"/>
    </row>
    <row r="1959" spans="2:19" ht="19.5" customHeight="1">
      <c r="B1959" s="44">
        <f t="shared" si="61"/>
        <v>1953</v>
      </c>
      <c r="C1959" s="75">
        <v>2</v>
      </c>
      <c r="D1959" s="69" t="s">
        <v>4015</v>
      </c>
      <c r="E1959" s="46" t="s">
        <v>407</v>
      </c>
      <c r="F1959" s="66" t="s">
        <v>3693</v>
      </c>
      <c r="G1959" s="60" t="s">
        <v>45</v>
      </c>
      <c r="H1959" s="58" t="s">
        <v>3275</v>
      </c>
      <c r="I1959" s="66"/>
      <c r="M1959" s="52"/>
      <c r="N1959" s="153"/>
      <c r="R1959" s="52"/>
      <c r="S1959" s="153"/>
    </row>
    <row r="1960" spans="2:19" ht="19.5" customHeight="1">
      <c r="B1960" s="44">
        <f t="shared" si="61"/>
        <v>1954</v>
      </c>
      <c r="C1960" s="75">
        <v>2</v>
      </c>
      <c r="D1960" s="69" t="s">
        <v>4016</v>
      </c>
      <c r="E1960" s="46" t="s">
        <v>413</v>
      </c>
      <c r="F1960" s="66" t="s">
        <v>3693</v>
      </c>
      <c r="G1960" s="60" t="s">
        <v>412</v>
      </c>
      <c r="H1960" s="58" t="s">
        <v>3834</v>
      </c>
      <c r="I1960" s="66"/>
      <c r="M1960" s="52"/>
      <c r="N1960" s="153"/>
      <c r="R1960" s="52"/>
      <c r="S1960" s="153"/>
    </row>
    <row r="1961" spans="2:19" ht="19.5" customHeight="1">
      <c r="B1961" s="44">
        <f t="shared" si="61"/>
        <v>1955</v>
      </c>
      <c r="C1961" s="75"/>
      <c r="D1961" s="45"/>
      <c r="E1961" s="51" t="s">
        <v>2184</v>
      </c>
      <c r="F1961" s="66" t="s">
        <v>3694</v>
      </c>
      <c r="G1961" s="48" t="s">
        <v>108</v>
      </c>
      <c r="H1961" s="59" t="s">
        <v>3212</v>
      </c>
      <c r="I1961" s="66"/>
      <c r="M1961" s="52"/>
      <c r="N1961" s="153"/>
      <c r="R1961" s="52"/>
      <c r="S1961" s="153"/>
    </row>
    <row r="1962" spans="2:19" ht="19.5" customHeight="1">
      <c r="B1962" s="44">
        <f t="shared" si="61"/>
        <v>1956</v>
      </c>
      <c r="C1962" s="75"/>
      <c r="D1962" s="45"/>
      <c r="E1962" s="51" t="s">
        <v>2185</v>
      </c>
      <c r="F1962" s="66" t="s">
        <v>3695</v>
      </c>
      <c r="G1962" s="60" t="s">
        <v>3360</v>
      </c>
      <c r="H1962" s="58" t="s">
        <v>3359</v>
      </c>
      <c r="I1962" s="66"/>
      <c r="M1962" s="52"/>
      <c r="N1962" s="153"/>
      <c r="R1962" s="52"/>
      <c r="S1962" s="153"/>
    </row>
    <row r="1963" spans="2:19" ht="19.5" customHeight="1">
      <c r="B1963" s="44">
        <f t="shared" si="61"/>
        <v>1957</v>
      </c>
      <c r="C1963" s="75">
        <v>3</v>
      </c>
      <c r="D1963" s="69" t="s">
        <v>4206</v>
      </c>
      <c r="E1963" s="46" t="s">
        <v>564</v>
      </c>
      <c r="F1963" s="66" t="s">
        <v>3695</v>
      </c>
      <c r="G1963" s="48" t="s">
        <v>3168</v>
      </c>
      <c r="H1963" s="56" t="s">
        <v>3228</v>
      </c>
      <c r="I1963" s="66"/>
      <c r="M1963" s="52"/>
      <c r="N1963" s="153"/>
      <c r="R1963" s="52"/>
      <c r="S1963" s="153"/>
    </row>
    <row r="1964" spans="2:19" ht="19.5" customHeight="1">
      <c r="B1964" s="44">
        <f t="shared" si="61"/>
        <v>1958</v>
      </c>
      <c r="C1964" s="75">
        <v>4</v>
      </c>
      <c r="D1964" s="69" t="s">
        <v>4500</v>
      </c>
      <c r="E1964" s="46" t="s">
        <v>756</v>
      </c>
      <c r="F1964" s="66" t="s">
        <v>3695</v>
      </c>
      <c r="G1964" s="48" t="s">
        <v>28</v>
      </c>
      <c r="H1964" s="59" t="s">
        <v>3209</v>
      </c>
      <c r="I1964" s="66"/>
      <c r="M1964" s="52"/>
      <c r="N1964" s="153"/>
      <c r="R1964" s="52"/>
      <c r="S1964" s="153"/>
    </row>
    <row r="1965" spans="2:19" ht="19.5" customHeight="1">
      <c r="B1965" s="44">
        <f t="shared" si="61"/>
        <v>1959</v>
      </c>
      <c r="C1965" s="75">
        <v>6</v>
      </c>
      <c r="D1965" s="69" t="s">
        <v>4833</v>
      </c>
      <c r="E1965" s="46" t="s">
        <v>1090</v>
      </c>
      <c r="F1965" s="66" t="s">
        <v>3695</v>
      </c>
      <c r="G1965" s="48" t="s">
        <v>1204</v>
      </c>
      <c r="H1965" s="56" t="s">
        <v>3225</v>
      </c>
      <c r="I1965" s="66"/>
      <c r="M1965" s="52"/>
      <c r="N1965" s="153"/>
      <c r="R1965" s="52"/>
      <c r="S1965" s="153"/>
    </row>
    <row r="1966" spans="2:19" ht="19.5" customHeight="1">
      <c r="B1966" s="44">
        <f t="shared" si="61"/>
        <v>1960</v>
      </c>
      <c r="C1966" s="75">
        <v>3</v>
      </c>
      <c r="D1966" s="69" t="s">
        <v>4044</v>
      </c>
      <c r="E1966" s="46" t="s">
        <v>565</v>
      </c>
      <c r="F1966" s="66" t="s">
        <v>3695</v>
      </c>
      <c r="G1966" s="48" t="s">
        <v>3160</v>
      </c>
      <c r="H1966" s="59" t="s">
        <v>3204</v>
      </c>
      <c r="I1966" s="66"/>
      <c r="M1966" s="52"/>
      <c r="N1966" s="153"/>
      <c r="R1966" s="52"/>
      <c r="S1966" s="153"/>
    </row>
    <row r="1967" spans="2:19" ht="19.5" customHeight="1">
      <c r="B1967" s="44">
        <f t="shared" si="61"/>
        <v>1961</v>
      </c>
      <c r="C1967" s="75"/>
      <c r="D1967" s="45"/>
      <c r="E1967" s="51" t="s">
        <v>2186</v>
      </c>
      <c r="F1967" s="66" t="s">
        <v>3695</v>
      </c>
      <c r="G1967" s="60" t="s">
        <v>3336</v>
      </c>
      <c r="H1967" s="58" t="s">
        <v>3335</v>
      </c>
      <c r="I1967" s="66"/>
      <c r="M1967" s="52"/>
      <c r="N1967" s="153"/>
      <c r="R1967" s="52"/>
      <c r="S1967" s="153"/>
    </row>
    <row r="1968" spans="2:19" ht="19.5" customHeight="1">
      <c r="B1968" s="44">
        <f t="shared" si="61"/>
        <v>1962</v>
      </c>
      <c r="C1968" s="75"/>
      <c r="D1968" s="45"/>
      <c r="E1968" s="51" t="s">
        <v>2187</v>
      </c>
      <c r="F1968" s="66" t="s">
        <v>3696</v>
      </c>
      <c r="G1968" s="48" t="s">
        <v>406</v>
      </c>
      <c r="H1968" s="56" t="s">
        <v>3234</v>
      </c>
      <c r="I1968" s="66"/>
      <c r="M1968" s="52"/>
      <c r="N1968" s="153"/>
      <c r="R1968" s="52"/>
      <c r="S1968" s="153"/>
    </row>
    <row r="1969" spans="2:19" ht="19.5" customHeight="1">
      <c r="B1969" s="44">
        <f t="shared" si="61"/>
        <v>1963</v>
      </c>
      <c r="C1969" s="75">
        <v>3</v>
      </c>
      <c r="D1969" s="69" t="s">
        <v>4207</v>
      </c>
      <c r="E1969" s="46" t="s">
        <v>566</v>
      </c>
      <c r="F1969" s="66" t="s">
        <v>3697</v>
      </c>
      <c r="G1969" s="48" t="s">
        <v>62</v>
      </c>
      <c r="H1969" s="59" t="s">
        <v>3200</v>
      </c>
      <c r="I1969" s="66"/>
      <c r="M1969" s="52"/>
      <c r="N1969" s="153"/>
      <c r="R1969" s="52"/>
      <c r="S1969" s="153"/>
    </row>
    <row r="1970" spans="2:19" ht="19.5" customHeight="1">
      <c r="B1970" s="44">
        <f t="shared" si="61"/>
        <v>1964</v>
      </c>
      <c r="C1970" s="75">
        <v>3</v>
      </c>
      <c r="D1970" s="69" t="s">
        <v>4208</v>
      </c>
      <c r="E1970" s="46" t="s">
        <v>567</v>
      </c>
      <c r="F1970" s="66" t="s">
        <v>3697</v>
      </c>
      <c r="G1970" s="48" t="s">
        <v>3167</v>
      </c>
      <c r="H1970" s="56" t="s">
        <v>3215</v>
      </c>
      <c r="I1970" s="66"/>
      <c r="M1970" s="52"/>
      <c r="N1970" s="153"/>
      <c r="R1970" s="52"/>
      <c r="S1970" s="153"/>
    </row>
    <row r="1971" spans="2:19" ht="19.5" customHeight="1">
      <c r="B1971" s="44">
        <f t="shared" si="61"/>
        <v>1965</v>
      </c>
      <c r="C1971" s="75"/>
      <c r="D1971" s="45"/>
      <c r="E1971" s="51" t="s">
        <v>2188</v>
      </c>
      <c r="F1971" s="66" t="s">
        <v>3697</v>
      </c>
      <c r="G1971" s="48" t="s">
        <v>21</v>
      </c>
      <c r="H1971" s="58" t="s">
        <v>3184</v>
      </c>
      <c r="I1971" s="66"/>
      <c r="M1971" s="52"/>
      <c r="N1971" s="153"/>
      <c r="R1971" s="52"/>
      <c r="S1971" s="153"/>
    </row>
    <row r="1972" spans="2:19" ht="19.5" customHeight="1">
      <c r="B1972" s="44">
        <f t="shared" si="61"/>
        <v>1966</v>
      </c>
      <c r="C1972" s="75"/>
      <c r="D1972" s="45"/>
      <c r="E1972" s="51" t="s">
        <v>2189</v>
      </c>
      <c r="F1972" s="66" t="s">
        <v>3697</v>
      </c>
      <c r="G1972" s="48" t="s">
        <v>3181</v>
      </c>
      <c r="H1972" s="56" t="s">
        <v>3232</v>
      </c>
      <c r="I1972" s="66"/>
      <c r="M1972" s="52"/>
      <c r="N1972" s="153"/>
      <c r="R1972" s="52"/>
      <c r="S1972" s="153"/>
    </row>
    <row r="1973" spans="2:19" ht="19.5" customHeight="1">
      <c r="B1973" s="44">
        <f t="shared" si="61"/>
        <v>1967</v>
      </c>
      <c r="C1973" s="75"/>
      <c r="D1973" s="45"/>
      <c r="E1973" s="51" t="s">
        <v>2190</v>
      </c>
      <c r="F1973" s="66" t="s">
        <v>3697</v>
      </c>
      <c r="G1973" s="48" t="s">
        <v>1204</v>
      </c>
      <c r="H1973" s="56" t="s">
        <v>4848</v>
      </c>
      <c r="I1973" s="66"/>
      <c r="M1973" s="52"/>
      <c r="N1973" s="153"/>
      <c r="R1973" s="52"/>
      <c r="S1973" s="153"/>
    </row>
    <row r="1974" spans="2:19" ht="19.5" customHeight="1">
      <c r="B1974" s="44">
        <f t="shared" si="61"/>
        <v>1968</v>
      </c>
      <c r="C1974" s="75">
        <v>5</v>
      </c>
      <c r="D1974" s="69" t="s">
        <v>4494</v>
      </c>
      <c r="E1974" s="46" t="s">
        <v>926</v>
      </c>
      <c r="F1974" s="66" t="s">
        <v>3697</v>
      </c>
      <c r="G1974" s="60" t="s">
        <v>32</v>
      </c>
      <c r="H1974" s="58" t="s">
        <v>3284</v>
      </c>
      <c r="I1974" s="66"/>
      <c r="M1974" s="52"/>
      <c r="N1974" s="153"/>
      <c r="R1974" s="52"/>
      <c r="S1974" s="153"/>
    </row>
    <row r="1975" spans="2:19" ht="19.5" customHeight="1">
      <c r="B1975" s="44">
        <f t="shared" si="61"/>
        <v>1969</v>
      </c>
      <c r="C1975" s="75"/>
      <c r="D1975" s="45"/>
      <c r="E1975" s="51" t="s">
        <v>2191</v>
      </c>
      <c r="F1975" s="66" t="s">
        <v>3697</v>
      </c>
      <c r="G1975" s="51" t="s">
        <v>4407</v>
      </c>
      <c r="H1975" s="58" t="s">
        <v>3229</v>
      </c>
      <c r="I1975" s="66"/>
      <c r="M1975" s="52"/>
      <c r="N1975" s="153"/>
      <c r="R1975" s="52"/>
      <c r="S1975" s="153"/>
    </row>
    <row r="1976" spans="2:19" ht="19.5" customHeight="1">
      <c r="B1976" s="44">
        <f t="shared" si="61"/>
        <v>1970</v>
      </c>
      <c r="C1976" s="75"/>
      <c r="D1976" s="45"/>
      <c r="E1976" s="51" t="s">
        <v>2192</v>
      </c>
      <c r="F1976" s="66" t="s">
        <v>3698</v>
      </c>
      <c r="G1976" s="48" t="s">
        <v>21</v>
      </c>
      <c r="H1976" s="58" t="s">
        <v>3184</v>
      </c>
      <c r="I1976" s="66"/>
      <c r="M1976" s="52"/>
      <c r="N1976" s="153"/>
      <c r="R1976" s="52"/>
      <c r="S1976" s="153"/>
    </row>
    <row r="1977" spans="2:19" ht="19.5" customHeight="1">
      <c r="B1977" s="44">
        <f t="shared" si="61"/>
        <v>1971</v>
      </c>
      <c r="C1977" s="75">
        <v>2</v>
      </c>
      <c r="D1977" s="69" t="s">
        <v>4017</v>
      </c>
      <c r="E1977" s="46" t="s">
        <v>408</v>
      </c>
      <c r="F1977" s="66" t="s">
        <v>3699</v>
      </c>
      <c r="G1977" s="60" t="s">
        <v>2160</v>
      </c>
      <c r="H1977" s="58" t="s">
        <v>3676</v>
      </c>
      <c r="I1977" s="66"/>
      <c r="M1977" s="52"/>
      <c r="N1977" s="153"/>
      <c r="R1977" s="52"/>
      <c r="S1977" s="153"/>
    </row>
    <row r="1978" spans="2:19" ht="19.5" customHeight="1">
      <c r="B1978" s="44">
        <f t="shared" si="61"/>
        <v>1972</v>
      </c>
      <c r="C1978" s="75">
        <v>3</v>
      </c>
      <c r="D1978" s="69" t="s">
        <v>4209</v>
      </c>
      <c r="E1978" s="46" t="s">
        <v>568</v>
      </c>
      <c r="F1978" s="66" t="s">
        <v>3699</v>
      </c>
      <c r="G1978" s="48" t="s">
        <v>17</v>
      </c>
      <c r="H1978" s="59" t="s">
        <v>3201</v>
      </c>
      <c r="I1978" s="66"/>
      <c r="M1978" s="52"/>
      <c r="N1978" s="153"/>
      <c r="R1978" s="52"/>
      <c r="S1978" s="153"/>
    </row>
    <row r="1979" spans="2:19" ht="19.5" customHeight="1">
      <c r="B1979" s="44">
        <f t="shared" si="61"/>
        <v>1973</v>
      </c>
      <c r="C1979" s="75">
        <v>4</v>
      </c>
      <c r="D1979" s="69" t="s">
        <v>4500</v>
      </c>
      <c r="E1979" s="46" t="s">
        <v>757</v>
      </c>
      <c r="F1979" s="66" t="s">
        <v>3699</v>
      </c>
      <c r="G1979" s="48" t="s">
        <v>77</v>
      </c>
      <c r="H1979" s="56" t="s">
        <v>3255</v>
      </c>
      <c r="I1979" s="66"/>
      <c r="M1979" s="52"/>
      <c r="N1979" s="153"/>
      <c r="R1979" s="52"/>
      <c r="S1979" s="153"/>
    </row>
    <row r="1980" spans="2:19" ht="19.5" customHeight="1">
      <c r="B1980" s="44">
        <f t="shared" si="61"/>
        <v>1974</v>
      </c>
      <c r="C1980" s="75"/>
      <c r="D1980" s="45"/>
      <c r="E1980" s="51" t="s">
        <v>2193</v>
      </c>
      <c r="F1980" s="66" t="s">
        <v>3699</v>
      </c>
      <c r="G1980" s="60" t="s">
        <v>3292</v>
      </c>
      <c r="H1980" s="58" t="s">
        <v>3291</v>
      </c>
      <c r="I1980" s="66"/>
      <c r="M1980" s="52"/>
      <c r="N1980" s="153"/>
      <c r="R1980" s="52"/>
      <c r="S1980" s="153"/>
    </row>
    <row r="1981" spans="2:19" ht="19.5" customHeight="1">
      <c r="B1981" s="44">
        <f t="shared" si="61"/>
        <v>1975</v>
      </c>
      <c r="C1981" s="75"/>
      <c r="D1981" s="45"/>
      <c r="E1981" s="51" t="s">
        <v>2194</v>
      </c>
      <c r="F1981" s="66" t="s">
        <v>3699</v>
      </c>
      <c r="G1981" s="48" t="s">
        <v>350</v>
      </c>
      <c r="H1981" s="58" t="s">
        <v>3186</v>
      </c>
      <c r="I1981" s="66"/>
      <c r="M1981" s="52"/>
      <c r="N1981" s="153"/>
      <c r="R1981" s="52"/>
      <c r="S1981" s="153"/>
    </row>
    <row r="1982" spans="2:19" ht="19.5" customHeight="1">
      <c r="B1982" s="44">
        <f t="shared" si="61"/>
        <v>1976</v>
      </c>
      <c r="C1982" s="75">
        <v>6</v>
      </c>
      <c r="D1982" s="69" t="s">
        <v>4403</v>
      </c>
      <c r="E1982" s="46" t="s">
        <v>1091</v>
      </c>
      <c r="F1982" s="66" t="s">
        <v>3699</v>
      </c>
      <c r="G1982" s="60" t="s">
        <v>3282</v>
      </c>
      <c r="H1982" s="58" t="s">
        <v>3280</v>
      </c>
      <c r="I1982" s="66"/>
      <c r="M1982" s="52"/>
      <c r="N1982" s="153"/>
      <c r="R1982" s="52"/>
      <c r="S1982" s="153"/>
    </row>
    <row r="1983" spans="2:19" ht="19.5" customHeight="1">
      <c r="B1983" s="44">
        <f t="shared" si="61"/>
        <v>1977</v>
      </c>
      <c r="C1983" s="75"/>
      <c r="D1983" s="45"/>
      <c r="E1983" s="51" t="s">
        <v>2195</v>
      </c>
      <c r="F1983" s="66" t="s">
        <v>3699</v>
      </c>
      <c r="G1983" s="48" t="s">
        <v>3167</v>
      </c>
      <c r="H1983" s="56" t="s">
        <v>3215</v>
      </c>
      <c r="I1983" s="66"/>
      <c r="M1983" s="52"/>
      <c r="N1983" s="153"/>
      <c r="R1983" s="52"/>
      <c r="S1983" s="153"/>
    </row>
    <row r="1984" spans="2:19" ht="19.5" customHeight="1">
      <c r="B1984" s="44">
        <f t="shared" si="61"/>
        <v>1978</v>
      </c>
      <c r="C1984" s="75"/>
      <c r="D1984" s="45"/>
      <c r="E1984" s="51" t="s">
        <v>2196</v>
      </c>
      <c r="F1984" s="66" t="s">
        <v>3699</v>
      </c>
      <c r="G1984" s="48" t="s">
        <v>3182</v>
      </c>
      <c r="H1984" s="56" t="s">
        <v>3238</v>
      </c>
      <c r="I1984" s="66"/>
      <c r="M1984" s="52"/>
      <c r="N1984" s="153"/>
      <c r="R1984" s="52"/>
      <c r="S1984" s="153"/>
    </row>
    <row r="1985" spans="2:19" ht="19.5" customHeight="1">
      <c r="B1985" s="44">
        <f t="shared" si="61"/>
        <v>1979</v>
      </c>
      <c r="C1985" s="75"/>
      <c r="D1985" s="45"/>
      <c r="E1985" s="51" t="s">
        <v>2197</v>
      </c>
      <c r="F1985" s="66" t="s">
        <v>3699</v>
      </c>
      <c r="G1985" s="48" t="s">
        <v>3349</v>
      </c>
      <c r="H1985" s="59" t="s">
        <v>3350</v>
      </c>
      <c r="I1985" s="66"/>
      <c r="M1985" s="52"/>
      <c r="N1985" s="153"/>
      <c r="R1985" s="52"/>
      <c r="S1985" s="153"/>
    </row>
    <row r="1986" spans="2:19" ht="19.5" customHeight="1">
      <c r="B1986" s="44">
        <f t="shared" si="61"/>
        <v>1980</v>
      </c>
      <c r="C1986" s="75">
        <v>3</v>
      </c>
      <c r="D1986" s="69" t="s">
        <v>4210</v>
      </c>
      <c r="E1986" s="46" t="s">
        <v>569</v>
      </c>
      <c r="F1986" s="66" t="s">
        <v>3699</v>
      </c>
      <c r="G1986" s="48" t="s">
        <v>3207</v>
      </c>
      <c r="H1986" s="56" t="s">
        <v>3208</v>
      </c>
      <c r="I1986" s="66"/>
      <c r="M1986" s="52"/>
      <c r="N1986" s="153"/>
      <c r="R1986" s="52"/>
      <c r="S1986" s="153"/>
    </row>
    <row r="1987" spans="2:19" ht="19.5" customHeight="1">
      <c r="B1987" s="44">
        <f t="shared" si="61"/>
        <v>1981</v>
      </c>
      <c r="C1987" s="75"/>
      <c r="D1987" s="45"/>
      <c r="E1987" s="51" t="s">
        <v>2198</v>
      </c>
      <c r="F1987" s="66" t="s">
        <v>3699</v>
      </c>
      <c r="G1987" s="60" t="s">
        <v>3268</v>
      </c>
      <c r="H1987" s="58" t="s">
        <v>3267</v>
      </c>
      <c r="I1987" s="66"/>
      <c r="M1987" s="52"/>
      <c r="N1987" s="153"/>
      <c r="R1987" s="52"/>
      <c r="S1987" s="153"/>
    </row>
    <row r="1988" spans="2:19" ht="19.5" customHeight="1">
      <c r="B1988" s="44">
        <f t="shared" si="61"/>
        <v>1982</v>
      </c>
      <c r="C1988" s="75"/>
      <c r="D1988" s="45"/>
      <c r="E1988" s="51" t="s">
        <v>2199</v>
      </c>
      <c r="F1988" s="66" t="s">
        <v>3699</v>
      </c>
      <c r="G1988" s="48" t="s">
        <v>1204</v>
      </c>
      <c r="H1988" s="56" t="s">
        <v>3225</v>
      </c>
      <c r="I1988" s="66"/>
      <c r="M1988" s="52"/>
      <c r="N1988" s="153"/>
      <c r="R1988" s="52"/>
      <c r="S1988" s="153"/>
    </row>
    <row r="1989" spans="2:19" ht="19.5" customHeight="1">
      <c r="B1989" s="44">
        <f t="shared" si="61"/>
        <v>1983</v>
      </c>
      <c r="C1989" s="75"/>
      <c r="D1989" s="45"/>
      <c r="E1989" s="51" t="s">
        <v>302</v>
      </c>
      <c r="F1989" s="66" t="s">
        <v>3699</v>
      </c>
      <c r="G1989" s="48" t="s">
        <v>350</v>
      </c>
      <c r="H1989" s="58" t="s">
        <v>3186</v>
      </c>
      <c r="I1989" s="66"/>
      <c r="M1989" s="52"/>
      <c r="N1989" s="153"/>
      <c r="R1989" s="52"/>
      <c r="S1989" s="153"/>
    </row>
    <row r="1990" spans="2:19" ht="19.5" customHeight="1">
      <c r="B1990" s="44">
        <f t="shared" si="61"/>
        <v>1984</v>
      </c>
      <c r="C1990" s="75"/>
      <c r="D1990" s="45"/>
      <c r="E1990" s="51" t="s">
        <v>2200</v>
      </c>
      <c r="F1990" s="66" t="s">
        <v>3699</v>
      </c>
      <c r="G1990" s="60" t="s">
        <v>3316</v>
      </c>
      <c r="H1990" s="58" t="s">
        <v>3315</v>
      </c>
      <c r="I1990" s="66"/>
      <c r="M1990" s="52"/>
      <c r="N1990" s="153"/>
      <c r="R1990" s="52"/>
      <c r="S1990" s="153"/>
    </row>
    <row r="1991" spans="2:19" ht="19.5" customHeight="1">
      <c r="B1991" s="44">
        <f t="shared" ref="B1991:B2054" si="62">ROW()-6</f>
        <v>1985</v>
      </c>
      <c r="C1991" s="75">
        <v>6</v>
      </c>
      <c r="D1991" s="69" t="s">
        <v>4832</v>
      </c>
      <c r="E1991" s="46" t="s">
        <v>1092</v>
      </c>
      <c r="F1991" s="66" t="s">
        <v>3699</v>
      </c>
      <c r="G1991" s="48" t="s">
        <v>40</v>
      </c>
      <c r="H1991" s="58" t="s">
        <v>3193</v>
      </c>
      <c r="I1991" s="66"/>
      <c r="M1991" s="52"/>
      <c r="N1991" s="153"/>
      <c r="R1991" s="52"/>
      <c r="S1991" s="153"/>
    </row>
    <row r="1992" spans="2:19" ht="19.5" customHeight="1">
      <c r="B1992" s="44">
        <f t="shared" si="62"/>
        <v>1986</v>
      </c>
      <c r="C1992" s="75"/>
      <c r="D1992" s="45"/>
      <c r="E1992" s="51" t="s">
        <v>303</v>
      </c>
      <c r="F1992" s="66" t="s">
        <v>3700</v>
      </c>
      <c r="G1992" s="48" t="s">
        <v>0</v>
      </c>
      <c r="H1992" s="59" t="s">
        <v>3210</v>
      </c>
      <c r="I1992" s="66"/>
      <c r="M1992" s="52"/>
      <c r="N1992" s="153"/>
      <c r="R1992" s="52"/>
      <c r="S1992" s="153"/>
    </row>
    <row r="1993" spans="2:19" ht="19.5" customHeight="1">
      <c r="B1993" s="44">
        <f t="shared" si="62"/>
        <v>1987</v>
      </c>
      <c r="C1993" s="75">
        <v>3</v>
      </c>
      <c r="D1993" s="69" t="s">
        <v>4211</v>
      </c>
      <c r="E1993" s="46" t="s">
        <v>570</v>
      </c>
      <c r="F1993" s="66" t="s">
        <v>3700</v>
      </c>
      <c r="G1993" s="60" t="s">
        <v>3863</v>
      </c>
      <c r="H1993" s="58" t="s">
        <v>3862</v>
      </c>
      <c r="I1993" s="66"/>
      <c r="M1993" s="52"/>
      <c r="N1993" s="153"/>
      <c r="R1993" s="52"/>
      <c r="S1993" s="153"/>
    </row>
    <row r="1994" spans="2:19" ht="19.5" customHeight="1">
      <c r="B1994" s="44">
        <f t="shared" si="62"/>
        <v>1988</v>
      </c>
      <c r="C1994" s="75">
        <v>5</v>
      </c>
      <c r="D1994" s="69" t="s">
        <v>4495</v>
      </c>
      <c r="E1994" s="46" t="s">
        <v>201</v>
      </c>
      <c r="F1994" s="66" t="s">
        <v>3700</v>
      </c>
      <c r="G1994" s="48" t="s">
        <v>40</v>
      </c>
      <c r="H1994" s="58" t="s">
        <v>3193</v>
      </c>
      <c r="I1994" s="66"/>
      <c r="M1994" s="52"/>
      <c r="N1994" s="153"/>
      <c r="R1994" s="52"/>
      <c r="S1994" s="153"/>
    </row>
    <row r="1995" spans="2:19" ht="19.5" customHeight="1">
      <c r="B1995" s="44">
        <f t="shared" si="62"/>
        <v>1989</v>
      </c>
      <c r="C1995" s="75"/>
      <c r="D1995" s="45"/>
      <c r="E1995" s="51" t="s">
        <v>2201</v>
      </c>
      <c r="F1995" s="66" t="s">
        <v>3700</v>
      </c>
      <c r="G1995" s="48" t="s">
        <v>1204</v>
      </c>
      <c r="H1995" s="56" t="s">
        <v>3225</v>
      </c>
      <c r="I1995" s="66"/>
      <c r="M1995" s="52"/>
      <c r="N1995" s="153"/>
      <c r="R1995" s="52"/>
      <c r="S1995" s="153"/>
    </row>
    <row r="1996" spans="2:19" ht="19.5" customHeight="1">
      <c r="B1996" s="44">
        <f t="shared" si="62"/>
        <v>1990</v>
      </c>
      <c r="C1996" s="75">
        <v>6</v>
      </c>
      <c r="D1996" s="69" t="s">
        <v>4380</v>
      </c>
      <c r="E1996" s="46" t="s">
        <v>1093</v>
      </c>
      <c r="F1996" s="66" t="s">
        <v>3700</v>
      </c>
      <c r="G1996" s="60" t="s">
        <v>1202</v>
      </c>
      <c r="H1996" s="58" t="s">
        <v>3288</v>
      </c>
      <c r="I1996" s="66"/>
      <c r="M1996" s="52"/>
      <c r="N1996" s="153"/>
      <c r="R1996" s="52"/>
      <c r="S1996" s="153"/>
    </row>
    <row r="1997" spans="2:19" ht="19.5" customHeight="1">
      <c r="B1997" s="44">
        <f t="shared" si="62"/>
        <v>1991</v>
      </c>
      <c r="C1997" s="75">
        <v>6</v>
      </c>
      <c r="D1997" s="69" t="s">
        <v>4834</v>
      </c>
      <c r="E1997" s="46" t="s">
        <v>1094</v>
      </c>
      <c r="F1997" s="66" t="s">
        <v>3701</v>
      </c>
      <c r="G1997" s="48" t="s">
        <v>77</v>
      </c>
      <c r="H1997" s="56" t="s">
        <v>3255</v>
      </c>
      <c r="I1997" s="66"/>
      <c r="M1997" s="52"/>
      <c r="N1997" s="153"/>
      <c r="R1997" s="52"/>
      <c r="S1997" s="153"/>
    </row>
    <row r="1998" spans="2:19" ht="19.5" customHeight="1">
      <c r="B1998" s="44">
        <f t="shared" si="62"/>
        <v>1992</v>
      </c>
      <c r="C1998" s="75">
        <v>2</v>
      </c>
      <c r="D1998" s="69" t="s">
        <v>4018</v>
      </c>
      <c r="E1998" s="46" t="s">
        <v>409</v>
      </c>
      <c r="F1998" s="66" t="s">
        <v>3701</v>
      </c>
      <c r="G1998" s="60" t="s">
        <v>409</v>
      </c>
      <c r="H1998" s="58" t="s">
        <v>3859</v>
      </c>
      <c r="I1998" s="66"/>
      <c r="M1998" s="52"/>
      <c r="N1998" s="153"/>
      <c r="R1998" s="52"/>
      <c r="S1998" s="153"/>
    </row>
    <row r="1999" spans="2:19" ht="19.5" customHeight="1">
      <c r="B1999" s="44">
        <f t="shared" si="62"/>
        <v>1993</v>
      </c>
      <c r="C1999" s="75">
        <v>3</v>
      </c>
      <c r="D1999" s="69" t="s">
        <v>4212</v>
      </c>
      <c r="E1999" s="46" t="s">
        <v>571</v>
      </c>
      <c r="F1999" s="66" t="s">
        <v>3701</v>
      </c>
      <c r="G1999" s="60" t="s">
        <v>3323</v>
      </c>
      <c r="H1999" s="58" t="s">
        <v>3322</v>
      </c>
      <c r="I1999" s="66"/>
      <c r="M1999" s="52"/>
      <c r="N1999" s="153"/>
      <c r="R1999" s="52"/>
      <c r="S1999" s="153"/>
    </row>
    <row r="2000" spans="2:19" ht="19.5" customHeight="1">
      <c r="B2000" s="44">
        <f t="shared" si="62"/>
        <v>1994</v>
      </c>
      <c r="C2000" s="75"/>
      <c r="D2000" s="45"/>
      <c r="E2000" s="51" t="s">
        <v>2202</v>
      </c>
      <c r="F2000" s="66" t="s">
        <v>3701</v>
      </c>
      <c r="G2000" s="48" t="s">
        <v>36</v>
      </c>
      <c r="H2000" s="59" t="s">
        <v>3198</v>
      </c>
      <c r="I2000" s="66"/>
      <c r="M2000" s="52"/>
      <c r="N2000" s="153"/>
      <c r="R2000" s="52"/>
      <c r="S2000" s="153"/>
    </row>
    <row r="2001" spans="2:19" ht="19.5" customHeight="1">
      <c r="B2001" s="44">
        <f t="shared" si="62"/>
        <v>1995</v>
      </c>
      <c r="C2001" s="75">
        <v>3</v>
      </c>
      <c r="D2001" s="69" t="s">
        <v>4213</v>
      </c>
      <c r="E2001" s="46" t="s">
        <v>572</v>
      </c>
      <c r="F2001" s="66" t="s">
        <v>3701</v>
      </c>
      <c r="G2001" s="48" t="s">
        <v>3167</v>
      </c>
      <c r="H2001" s="56" t="s">
        <v>3215</v>
      </c>
      <c r="I2001" s="66"/>
      <c r="M2001" s="52"/>
      <c r="N2001" s="153"/>
      <c r="R2001" s="52"/>
      <c r="S2001" s="153"/>
    </row>
    <row r="2002" spans="2:19" ht="19.5" customHeight="1">
      <c r="B2002" s="44">
        <f t="shared" si="62"/>
        <v>1996</v>
      </c>
      <c r="C2002" s="75">
        <v>4</v>
      </c>
      <c r="D2002" s="69" t="s">
        <v>4501</v>
      </c>
      <c r="E2002" s="46" t="s">
        <v>758</v>
      </c>
      <c r="F2002" s="66" t="s">
        <v>3701</v>
      </c>
      <c r="G2002" s="60" t="s">
        <v>3840</v>
      </c>
      <c r="H2002" s="58" t="s">
        <v>3839</v>
      </c>
      <c r="I2002" s="66"/>
      <c r="M2002" s="52"/>
      <c r="N2002" s="153"/>
      <c r="R2002" s="52"/>
      <c r="S2002" s="153"/>
    </row>
    <row r="2003" spans="2:19" ht="19.5" customHeight="1">
      <c r="B2003" s="44">
        <f t="shared" si="62"/>
        <v>1997</v>
      </c>
      <c r="C2003" s="75">
        <v>5</v>
      </c>
      <c r="D2003" s="69" t="s">
        <v>4496</v>
      </c>
      <c r="E2003" s="46" t="s">
        <v>927</v>
      </c>
      <c r="F2003" s="66" t="s">
        <v>3701</v>
      </c>
      <c r="G2003" s="48" t="s">
        <v>21</v>
      </c>
      <c r="H2003" s="58" t="s">
        <v>3184</v>
      </c>
      <c r="I2003" s="66"/>
      <c r="M2003" s="52"/>
      <c r="N2003" s="153"/>
      <c r="R2003" s="52"/>
      <c r="S2003" s="153"/>
    </row>
    <row r="2004" spans="2:19" ht="19.5" customHeight="1">
      <c r="B2004" s="44">
        <f t="shared" si="62"/>
        <v>1998</v>
      </c>
      <c r="C2004" s="75"/>
      <c r="D2004" s="45"/>
      <c r="E2004" s="51" t="s">
        <v>2203</v>
      </c>
      <c r="F2004" s="66" t="s">
        <v>3701</v>
      </c>
      <c r="G2004" s="60" t="s">
        <v>3364</v>
      </c>
      <c r="H2004" s="58" t="s">
        <v>3363</v>
      </c>
      <c r="I2004" s="66"/>
      <c r="M2004" s="52"/>
      <c r="N2004" s="153"/>
      <c r="R2004" s="52"/>
      <c r="S2004" s="153"/>
    </row>
    <row r="2005" spans="2:19" ht="19.5" customHeight="1">
      <c r="B2005" s="44">
        <f t="shared" si="62"/>
        <v>1999</v>
      </c>
      <c r="C2005" s="75"/>
      <c r="D2005" s="45"/>
      <c r="E2005" s="51" t="s">
        <v>304</v>
      </c>
      <c r="F2005" s="66" t="s">
        <v>3701</v>
      </c>
      <c r="G2005" s="48" t="s">
        <v>3183</v>
      </c>
      <c r="H2005" s="58" t="s">
        <v>3185</v>
      </c>
      <c r="I2005" s="66"/>
      <c r="M2005" s="52"/>
      <c r="N2005" s="153"/>
      <c r="R2005" s="52"/>
      <c r="S2005" s="153"/>
    </row>
    <row r="2006" spans="2:19" ht="19.5" customHeight="1">
      <c r="B2006" s="44">
        <f t="shared" si="62"/>
        <v>2000</v>
      </c>
      <c r="C2006" s="75"/>
      <c r="D2006" s="45"/>
      <c r="E2006" s="51" t="s">
        <v>2204</v>
      </c>
      <c r="F2006" s="66" t="s">
        <v>3701</v>
      </c>
      <c r="G2006" s="48" t="s">
        <v>3183</v>
      </c>
      <c r="H2006" s="58" t="s">
        <v>3185</v>
      </c>
      <c r="I2006" s="66"/>
      <c r="M2006" s="52"/>
      <c r="N2006" s="153"/>
      <c r="R2006" s="52"/>
      <c r="S2006" s="153"/>
    </row>
    <row r="2007" spans="2:19" ht="19.5" customHeight="1">
      <c r="B2007" s="44">
        <f t="shared" si="62"/>
        <v>2001</v>
      </c>
      <c r="C2007" s="75">
        <v>3</v>
      </c>
      <c r="D2007" s="69" t="s">
        <v>4214</v>
      </c>
      <c r="E2007" s="46" t="s">
        <v>573</v>
      </c>
      <c r="F2007" s="66" t="s">
        <v>3701</v>
      </c>
      <c r="G2007" s="48" t="s">
        <v>3160</v>
      </c>
      <c r="H2007" s="59" t="s">
        <v>3204</v>
      </c>
      <c r="I2007" s="66"/>
      <c r="M2007" s="52"/>
      <c r="N2007" s="153"/>
      <c r="R2007" s="52"/>
      <c r="S2007" s="153"/>
    </row>
    <row r="2008" spans="2:19" ht="19.5" customHeight="1">
      <c r="B2008" s="44">
        <f t="shared" si="62"/>
        <v>2002</v>
      </c>
      <c r="C2008" s="75">
        <v>3</v>
      </c>
      <c r="D2008" s="69" t="s">
        <v>4215</v>
      </c>
      <c r="E2008" s="46" t="s">
        <v>574</v>
      </c>
      <c r="F2008" s="66" t="s">
        <v>3701</v>
      </c>
      <c r="G2008" s="48" t="s">
        <v>3285</v>
      </c>
      <c r="H2008" s="58" t="s">
        <v>3214</v>
      </c>
      <c r="I2008" s="66"/>
      <c r="M2008" s="52"/>
      <c r="N2008" s="153"/>
      <c r="R2008" s="52"/>
      <c r="S2008" s="153"/>
    </row>
    <row r="2009" spans="2:19" ht="19.5" customHeight="1">
      <c r="B2009" s="44">
        <f t="shared" si="62"/>
        <v>2003</v>
      </c>
      <c r="C2009" s="75"/>
      <c r="D2009" s="45"/>
      <c r="E2009" s="51" t="s">
        <v>2205</v>
      </c>
      <c r="F2009" s="66" t="s">
        <v>3701</v>
      </c>
      <c r="G2009" s="48" t="s">
        <v>3167</v>
      </c>
      <c r="H2009" s="56" t="s">
        <v>3215</v>
      </c>
      <c r="I2009" s="66"/>
      <c r="M2009" s="52"/>
      <c r="N2009" s="153"/>
      <c r="R2009" s="52"/>
      <c r="S2009" s="153"/>
    </row>
    <row r="2010" spans="2:19" ht="19.5" customHeight="1">
      <c r="B2010" s="44">
        <f t="shared" si="62"/>
        <v>2004</v>
      </c>
      <c r="C2010" s="75"/>
      <c r="D2010" s="45"/>
      <c r="E2010" s="51" t="s">
        <v>2206</v>
      </c>
      <c r="F2010" s="66" t="s">
        <v>3701</v>
      </c>
      <c r="G2010" s="48" t="s">
        <v>17</v>
      </c>
      <c r="H2010" s="59" t="s">
        <v>3201</v>
      </c>
      <c r="I2010" s="66"/>
      <c r="M2010" s="52"/>
      <c r="N2010" s="153"/>
      <c r="R2010" s="52"/>
      <c r="S2010" s="153"/>
    </row>
    <row r="2011" spans="2:19" ht="19.5" customHeight="1">
      <c r="B2011" s="44">
        <f t="shared" si="62"/>
        <v>2005</v>
      </c>
      <c r="C2011" s="75">
        <v>3</v>
      </c>
      <c r="D2011" s="69" t="s">
        <v>4046</v>
      </c>
      <c r="E2011" s="46" t="s">
        <v>202</v>
      </c>
      <c r="F2011" s="66" t="s">
        <v>3701</v>
      </c>
      <c r="G2011" s="48" t="s">
        <v>72</v>
      </c>
      <c r="H2011" s="58" t="s">
        <v>3191</v>
      </c>
      <c r="I2011" s="66"/>
      <c r="M2011" s="52"/>
      <c r="N2011" s="153"/>
      <c r="R2011" s="52"/>
      <c r="S2011" s="153"/>
    </row>
    <row r="2012" spans="2:19" ht="19.5" customHeight="1">
      <c r="B2012" s="44">
        <f t="shared" si="62"/>
        <v>2006</v>
      </c>
      <c r="C2012" s="75"/>
      <c r="D2012" s="45"/>
      <c r="E2012" s="51" t="s">
        <v>2207</v>
      </c>
      <c r="F2012" s="66" t="s">
        <v>3701</v>
      </c>
      <c r="G2012" s="51" t="s">
        <v>4407</v>
      </c>
      <c r="H2012" s="58" t="s">
        <v>3229</v>
      </c>
      <c r="I2012" s="66"/>
      <c r="M2012" s="52"/>
      <c r="N2012" s="153"/>
      <c r="R2012" s="52"/>
      <c r="S2012" s="153"/>
    </row>
    <row r="2013" spans="2:19" ht="19.5" customHeight="1">
      <c r="B2013" s="44">
        <f t="shared" si="62"/>
        <v>2007</v>
      </c>
      <c r="C2013" s="75"/>
      <c r="D2013" s="45"/>
      <c r="E2013" s="51" t="s">
        <v>2208</v>
      </c>
      <c r="F2013" s="66" t="s">
        <v>3701</v>
      </c>
      <c r="G2013" s="60" t="s">
        <v>3336</v>
      </c>
      <c r="H2013" s="58" t="s">
        <v>3335</v>
      </c>
      <c r="I2013" s="66"/>
      <c r="M2013" s="52"/>
      <c r="N2013" s="153"/>
      <c r="R2013" s="52"/>
      <c r="S2013" s="153"/>
    </row>
    <row r="2014" spans="2:19" ht="19.5" customHeight="1">
      <c r="B2014" s="44">
        <f t="shared" si="62"/>
        <v>2008</v>
      </c>
      <c r="C2014" s="75"/>
      <c r="D2014" s="45"/>
      <c r="E2014" s="51" t="s">
        <v>2209</v>
      </c>
      <c r="F2014" s="66" t="s">
        <v>3701</v>
      </c>
      <c r="G2014" s="60" t="s">
        <v>963</v>
      </c>
      <c r="H2014" s="58" t="s">
        <v>3287</v>
      </c>
      <c r="I2014" s="66"/>
      <c r="M2014" s="52"/>
      <c r="N2014" s="153"/>
      <c r="R2014" s="52"/>
      <c r="S2014" s="153"/>
    </row>
    <row r="2015" spans="2:19" ht="19.5" customHeight="1">
      <c r="B2015" s="44">
        <f t="shared" si="62"/>
        <v>2009</v>
      </c>
      <c r="C2015" s="75">
        <v>4</v>
      </c>
      <c r="D2015" s="69" t="s">
        <v>4502</v>
      </c>
      <c r="E2015" s="46" t="s">
        <v>305</v>
      </c>
      <c r="F2015" s="66" t="s">
        <v>3701</v>
      </c>
      <c r="G2015" s="48" t="s">
        <v>3217</v>
      </c>
      <c r="H2015" s="56" t="s">
        <v>3216</v>
      </c>
      <c r="I2015" s="66"/>
      <c r="M2015" s="52"/>
      <c r="N2015" s="153"/>
      <c r="R2015" s="52"/>
      <c r="S2015" s="153"/>
    </row>
    <row r="2016" spans="2:19" ht="19.5" customHeight="1">
      <c r="B2016" s="44">
        <f t="shared" si="62"/>
        <v>2010</v>
      </c>
      <c r="C2016" s="75"/>
      <c r="D2016" s="45"/>
      <c r="E2016" s="51" t="s">
        <v>2210</v>
      </c>
      <c r="F2016" s="66" t="s">
        <v>3701</v>
      </c>
      <c r="G2016" s="48" t="s">
        <v>3183</v>
      </c>
      <c r="H2016" s="58" t="s">
        <v>3185</v>
      </c>
      <c r="I2016" s="66"/>
      <c r="M2016" s="52"/>
      <c r="N2016" s="153"/>
      <c r="R2016" s="52"/>
      <c r="S2016" s="153"/>
    </row>
    <row r="2017" spans="2:19" ht="19.5" customHeight="1">
      <c r="B2017" s="44">
        <f t="shared" si="62"/>
        <v>2011</v>
      </c>
      <c r="C2017" s="75"/>
      <c r="D2017" s="45"/>
      <c r="E2017" s="51" t="s">
        <v>2211</v>
      </c>
      <c r="F2017" s="66" t="s">
        <v>3701</v>
      </c>
      <c r="G2017" s="48" t="s">
        <v>1204</v>
      </c>
      <c r="H2017" s="56" t="s">
        <v>3225</v>
      </c>
      <c r="I2017" s="66"/>
      <c r="M2017" s="52"/>
      <c r="N2017" s="153"/>
      <c r="R2017" s="52"/>
      <c r="S2017" s="153"/>
    </row>
    <row r="2018" spans="2:19" ht="19.5" customHeight="1">
      <c r="B2018" s="44">
        <f t="shared" si="62"/>
        <v>2012</v>
      </c>
      <c r="C2018" s="75">
        <v>2</v>
      </c>
      <c r="D2018" s="69" t="s">
        <v>4019</v>
      </c>
      <c r="E2018" s="46" t="s">
        <v>410</v>
      </c>
      <c r="F2018" s="66" t="s">
        <v>3701</v>
      </c>
      <c r="G2018" s="48" t="s">
        <v>65</v>
      </c>
      <c r="H2018" s="58" t="s">
        <v>3187</v>
      </c>
      <c r="I2018" s="66"/>
      <c r="M2018" s="52"/>
      <c r="N2018" s="153"/>
      <c r="R2018" s="52"/>
      <c r="S2018" s="153"/>
    </row>
    <row r="2019" spans="2:19" ht="19.5" customHeight="1">
      <c r="B2019" s="44">
        <f t="shared" si="62"/>
        <v>2013</v>
      </c>
      <c r="C2019" s="75"/>
      <c r="D2019" s="45"/>
      <c r="E2019" s="51" t="s">
        <v>2212</v>
      </c>
      <c r="F2019" s="66" t="s">
        <v>3702</v>
      </c>
      <c r="G2019" s="48" t="s">
        <v>3183</v>
      </c>
      <c r="H2019" s="58" t="s">
        <v>3185</v>
      </c>
      <c r="I2019" s="66"/>
      <c r="M2019" s="52"/>
      <c r="N2019" s="153"/>
      <c r="R2019" s="52"/>
      <c r="S2019" s="153"/>
    </row>
    <row r="2020" spans="2:19" ht="19.5" customHeight="1">
      <c r="B2020" s="44">
        <f t="shared" si="62"/>
        <v>2014</v>
      </c>
      <c r="C2020" s="75"/>
      <c r="D2020" s="45"/>
      <c r="E2020" s="51" t="s">
        <v>2213</v>
      </c>
      <c r="F2020" s="66" t="s">
        <v>3702</v>
      </c>
      <c r="G2020" s="48" t="s">
        <v>3167</v>
      </c>
      <c r="H2020" s="56" t="s">
        <v>3215</v>
      </c>
      <c r="I2020" s="66"/>
      <c r="M2020" s="52"/>
      <c r="N2020" s="153"/>
      <c r="R2020" s="52"/>
      <c r="S2020" s="153"/>
    </row>
    <row r="2021" spans="2:19" ht="19.5" customHeight="1">
      <c r="B2021" s="44">
        <f t="shared" si="62"/>
        <v>2015</v>
      </c>
      <c r="C2021" s="75">
        <v>4</v>
      </c>
      <c r="D2021" s="69" t="s">
        <v>4503</v>
      </c>
      <c r="E2021" s="46" t="s">
        <v>759</v>
      </c>
      <c r="F2021" s="66" t="s">
        <v>3702</v>
      </c>
      <c r="G2021" s="48" t="s">
        <v>3167</v>
      </c>
      <c r="H2021" s="56" t="s">
        <v>3215</v>
      </c>
      <c r="I2021" s="66"/>
      <c r="M2021" s="52"/>
      <c r="N2021" s="153"/>
      <c r="R2021" s="52"/>
      <c r="S2021" s="153"/>
    </row>
    <row r="2022" spans="2:19" ht="19.5" customHeight="1">
      <c r="B2022" s="44">
        <f t="shared" si="62"/>
        <v>2016</v>
      </c>
      <c r="C2022" s="75">
        <v>6</v>
      </c>
      <c r="D2022" s="69" t="s">
        <v>4835</v>
      </c>
      <c r="E2022" s="46" t="s">
        <v>1095</v>
      </c>
      <c r="F2022" s="66" t="s">
        <v>3702</v>
      </c>
      <c r="G2022" s="48" t="s">
        <v>1198</v>
      </c>
      <c r="H2022" s="56" t="s">
        <v>3244</v>
      </c>
      <c r="I2022" s="66"/>
      <c r="M2022" s="52"/>
      <c r="N2022" s="153"/>
      <c r="R2022" s="52"/>
      <c r="S2022" s="153"/>
    </row>
    <row r="2023" spans="2:19" ht="19.5" customHeight="1">
      <c r="B2023" s="44">
        <f t="shared" si="62"/>
        <v>2017</v>
      </c>
      <c r="C2023" s="75">
        <v>6</v>
      </c>
      <c r="D2023" s="69" t="s">
        <v>4836</v>
      </c>
      <c r="E2023" s="46" t="s">
        <v>1096</v>
      </c>
      <c r="F2023" s="66" t="s">
        <v>3702</v>
      </c>
      <c r="G2023" s="48" t="s">
        <v>3247</v>
      </c>
      <c r="H2023" s="56" t="s">
        <v>3219</v>
      </c>
      <c r="I2023" s="66"/>
      <c r="M2023" s="52"/>
      <c r="N2023" s="153"/>
      <c r="R2023" s="52"/>
      <c r="S2023" s="153"/>
    </row>
    <row r="2024" spans="2:19" ht="19.5" customHeight="1">
      <c r="B2024" s="44">
        <f t="shared" si="62"/>
        <v>2018</v>
      </c>
      <c r="C2024" s="75"/>
      <c r="D2024" s="45"/>
      <c r="E2024" s="51" t="s">
        <v>306</v>
      </c>
      <c r="F2024" s="66" t="s">
        <v>3702</v>
      </c>
      <c r="G2024" s="48" t="s">
        <v>3247</v>
      </c>
      <c r="H2024" s="56" t="s">
        <v>3219</v>
      </c>
      <c r="I2024" s="66"/>
      <c r="M2024" s="52"/>
      <c r="N2024" s="153"/>
      <c r="R2024" s="52"/>
      <c r="S2024" s="153"/>
    </row>
    <row r="2025" spans="2:19" ht="19.5" customHeight="1">
      <c r="B2025" s="44">
        <f t="shared" si="62"/>
        <v>2019</v>
      </c>
      <c r="C2025" s="75"/>
      <c r="D2025" s="45"/>
      <c r="E2025" s="51" t="s">
        <v>2214</v>
      </c>
      <c r="F2025" s="66" t="s">
        <v>3703</v>
      </c>
      <c r="G2025" s="48" t="s">
        <v>3183</v>
      </c>
      <c r="H2025" s="58" t="s">
        <v>3185</v>
      </c>
      <c r="I2025" s="66"/>
      <c r="M2025" s="52"/>
      <c r="N2025" s="153"/>
      <c r="R2025" s="52"/>
      <c r="S2025" s="153"/>
    </row>
    <row r="2026" spans="2:19" ht="19.5" customHeight="1">
      <c r="B2026" s="44">
        <f t="shared" si="62"/>
        <v>2020</v>
      </c>
      <c r="C2026" s="75"/>
      <c r="D2026" s="45"/>
      <c r="E2026" s="51" t="s">
        <v>2215</v>
      </c>
      <c r="F2026" s="66" t="s">
        <v>3703</v>
      </c>
      <c r="G2026" s="48" t="s">
        <v>3349</v>
      </c>
      <c r="H2026" s="59" t="s">
        <v>3350</v>
      </c>
      <c r="I2026" s="66"/>
      <c r="M2026" s="52"/>
      <c r="N2026" s="153"/>
      <c r="R2026" s="52"/>
      <c r="S2026" s="153"/>
    </row>
    <row r="2027" spans="2:19" ht="19.5" customHeight="1">
      <c r="B2027" s="44">
        <f t="shared" si="62"/>
        <v>2021</v>
      </c>
      <c r="C2027" s="75"/>
      <c r="D2027" s="45"/>
      <c r="E2027" s="51" t="s">
        <v>2216</v>
      </c>
      <c r="F2027" s="66" t="s">
        <v>3703</v>
      </c>
      <c r="G2027" s="51" t="s">
        <v>4487</v>
      </c>
      <c r="H2027" s="58" t="s">
        <v>4486</v>
      </c>
      <c r="I2027" s="66"/>
      <c r="M2027" s="52"/>
      <c r="N2027" s="153"/>
      <c r="R2027" s="52"/>
      <c r="S2027" s="153"/>
    </row>
    <row r="2028" spans="2:19" ht="19.5" customHeight="1">
      <c r="B2028" s="44">
        <f t="shared" si="62"/>
        <v>2022</v>
      </c>
      <c r="C2028" s="75">
        <v>2</v>
      </c>
      <c r="D2028" s="69" t="s">
        <v>4020</v>
      </c>
      <c r="E2028" s="46" t="s">
        <v>411</v>
      </c>
      <c r="F2028" s="66" t="s">
        <v>3704</v>
      </c>
      <c r="G2028" s="48" t="s">
        <v>72</v>
      </c>
      <c r="H2028" s="58" t="s">
        <v>3191</v>
      </c>
      <c r="I2028" s="66"/>
      <c r="M2028" s="52"/>
      <c r="N2028" s="153"/>
      <c r="R2028" s="52"/>
      <c r="S2028" s="153"/>
    </row>
    <row r="2029" spans="2:19" ht="19.5" customHeight="1">
      <c r="B2029" s="44">
        <f t="shared" si="62"/>
        <v>2023</v>
      </c>
      <c r="C2029" s="75"/>
      <c r="D2029" s="45"/>
      <c r="E2029" s="51" t="s">
        <v>2217</v>
      </c>
      <c r="F2029" s="66" t="s">
        <v>3704</v>
      </c>
      <c r="G2029" s="48" t="s">
        <v>2</v>
      </c>
      <c r="H2029" s="56" t="s">
        <v>3220</v>
      </c>
      <c r="I2029" s="66"/>
      <c r="M2029" s="52"/>
      <c r="N2029" s="153"/>
      <c r="R2029" s="52"/>
      <c r="S2029" s="153"/>
    </row>
    <row r="2030" spans="2:19" ht="19.5" customHeight="1">
      <c r="B2030" s="44">
        <f t="shared" si="62"/>
        <v>2024</v>
      </c>
      <c r="C2030" s="75"/>
      <c r="D2030" s="45"/>
      <c r="E2030" s="51" t="s">
        <v>2218</v>
      </c>
      <c r="F2030" s="66" t="s">
        <v>3704</v>
      </c>
      <c r="G2030" s="60" t="s">
        <v>1202</v>
      </c>
      <c r="H2030" s="58" t="s">
        <v>3288</v>
      </c>
      <c r="I2030" s="66"/>
      <c r="M2030" s="52"/>
      <c r="N2030" s="153"/>
      <c r="R2030" s="52"/>
      <c r="S2030" s="153"/>
    </row>
    <row r="2031" spans="2:19" ht="19.5" customHeight="1">
      <c r="B2031" s="44">
        <f t="shared" si="62"/>
        <v>2025</v>
      </c>
      <c r="C2031" s="75"/>
      <c r="D2031" s="45"/>
      <c r="E2031" s="51" t="s">
        <v>2219</v>
      </c>
      <c r="F2031" s="66" t="s">
        <v>3705</v>
      </c>
      <c r="G2031" s="48" t="s">
        <v>28</v>
      </c>
      <c r="H2031" s="59" t="s">
        <v>3209</v>
      </c>
      <c r="I2031" s="66"/>
      <c r="M2031" s="52"/>
      <c r="N2031" s="153"/>
      <c r="R2031" s="52"/>
      <c r="S2031" s="153"/>
    </row>
    <row r="2032" spans="2:19" ht="19.5" customHeight="1">
      <c r="B2032" s="44">
        <f t="shared" si="62"/>
        <v>2026</v>
      </c>
      <c r="C2032" s="75">
        <v>3</v>
      </c>
      <c r="D2032" s="69" t="s">
        <v>4216</v>
      </c>
      <c r="E2032" s="46" t="s">
        <v>575</v>
      </c>
      <c r="F2032" s="66" t="s">
        <v>3705</v>
      </c>
      <c r="G2032" s="48" t="s">
        <v>3160</v>
      </c>
      <c r="H2032" s="59" t="s">
        <v>3204</v>
      </c>
      <c r="I2032" s="66"/>
      <c r="M2032" s="52"/>
      <c r="N2032" s="153"/>
      <c r="R2032" s="52"/>
      <c r="S2032" s="153"/>
    </row>
    <row r="2033" spans="2:19" ht="19.5" customHeight="1">
      <c r="B2033" s="44">
        <f t="shared" si="62"/>
        <v>2027</v>
      </c>
      <c r="C2033" s="75"/>
      <c r="D2033" s="45"/>
      <c r="E2033" s="51" t="s">
        <v>2220</v>
      </c>
      <c r="F2033" s="66" t="s">
        <v>3705</v>
      </c>
      <c r="G2033" s="60" t="s">
        <v>2816</v>
      </c>
      <c r="H2033" s="58" t="s">
        <v>3734</v>
      </c>
      <c r="I2033" s="66"/>
      <c r="M2033" s="52"/>
      <c r="N2033" s="153"/>
      <c r="R2033" s="52"/>
      <c r="S2033" s="153"/>
    </row>
    <row r="2034" spans="2:19" ht="19.5" customHeight="1">
      <c r="B2034" s="44">
        <f t="shared" si="62"/>
        <v>2028</v>
      </c>
      <c r="C2034" s="75"/>
      <c r="D2034" s="45"/>
      <c r="E2034" s="51" t="s">
        <v>2221</v>
      </c>
      <c r="F2034" s="66" t="s">
        <v>3706</v>
      </c>
      <c r="G2034" s="51" t="s">
        <v>1728</v>
      </c>
      <c r="H2034" s="58" t="s">
        <v>4482</v>
      </c>
      <c r="I2034" s="66"/>
      <c r="M2034" s="52"/>
      <c r="N2034" s="153"/>
      <c r="R2034" s="52"/>
      <c r="S2034" s="153"/>
    </row>
    <row r="2035" spans="2:19" ht="19.5" customHeight="1">
      <c r="B2035" s="44">
        <f t="shared" si="62"/>
        <v>2029</v>
      </c>
      <c r="C2035" s="75">
        <v>6</v>
      </c>
      <c r="D2035" s="69" t="s">
        <v>4837</v>
      </c>
      <c r="E2035" s="46" t="s">
        <v>203</v>
      </c>
      <c r="F2035" s="66" t="s">
        <v>3707</v>
      </c>
      <c r="G2035" s="48" t="s">
        <v>1305</v>
      </c>
      <c r="H2035" s="56" t="s">
        <v>3254</v>
      </c>
      <c r="I2035" s="66"/>
      <c r="M2035" s="52"/>
      <c r="N2035" s="153"/>
      <c r="R2035" s="52"/>
      <c r="S2035" s="153"/>
    </row>
    <row r="2036" spans="2:19" ht="19.5" customHeight="1">
      <c r="B2036" s="44">
        <f t="shared" si="62"/>
        <v>2030</v>
      </c>
      <c r="C2036" s="75">
        <v>6</v>
      </c>
      <c r="D2036" s="69" t="s">
        <v>4838</v>
      </c>
      <c r="E2036" s="46" t="s">
        <v>1097</v>
      </c>
      <c r="F2036" s="66" t="s">
        <v>3707</v>
      </c>
      <c r="G2036" s="48" t="s">
        <v>3163</v>
      </c>
      <c r="H2036" s="59" t="s">
        <v>3213</v>
      </c>
      <c r="I2036" s="66"/>
      <c r="M2036" s="52"/>
      <c r="N2036" s="153"/>
      <c r="R2036" s="52"/>
      <c r="S2036" s="153"/>
    </row>
    <row r="2037" spans="2:19" ht="19.5" customHeight="1">
      <c r="B2037" s="44">
        <f t="shared" si="62"/>
        <v>2031</v>
      </c>
      <c r="C2037" s="75">
        <v>6</v>
      </c>
      <c r="D2037" s="69" t="s">
        <v>4839</v>
      </c>
      <c r="E2037" s="46" t="s">
        <v>1098</v>
      </c>
      <c r="F2037" s="66" t="s">
        <v>3707</v>
      </c>
      <c r="G2037" s="60" t="s">
        <v>19</v>
      </c>
      <c r="H2037" s="58" t="s">
        <v>3305</v>
      </c>
      <c r="I2037" s="66"/>
      <c r="M2037" s="52"/>
      <c r="N2037" s="153"/>
      <c r="R2037" s="52"/>
      <c r="S2037" s="153"/>
    </row>
    <row r="2038" spans="2:19" ht="19.5" customHeight="1">
      <c r="B2038" s="44">
        <f t="shared" si="62"/>
        <v>2032</v>
      </c>
      <c r="C2038" s="75"/>
      <c r="D2038" s="45"/>
      <c r="E2038" s="51" t="s">
        <v>2222</v>
      </c>
      <c r="F2038" s="66" t="s">
        <v>3707</v>
      </c>
      <c r="G2038" s="48" t="s">
        <v>3167</v>
      </c>
      <c r="H2038" s="56" t="s">
        <v>3215</v>
      </c>
      <c r="I2038" s="66"/>
      <c r="M2038" s="52"/>
      <c r="N2038" s="153"/>
      <c r="R2038" s="52"/>
      <c r="S2038" s="153"/>
    </row>
    <row r="2039" spans="2:19" ht="19.5" customHeight="1">
      <c r="B2039" s="44">
        <f t="shared" si="62"/>
        <v>2033</v>
      </c>
      <c r="C2039" s="75"/>
      <c r="D2039" s="45"/>
      <c r="E2039" s="51" t="s">
        <v>2223</v>
      </c>
      <c r="F2039" s="66" t="s">
        <v>3707</v>
      </c>
      <c r="G2039" s="48" t="s">
        <v>3160</v>
      </c>
      <c r="H2039" s="59" t="s">
        <v>3204</v>
      </c>
      <c r="I2039" s="66"/>
      <c r="M2039" s="52"/>
      <c r="N2039" s="153"/>
      <c r="R2039" s="52"/>
      <c r="S2039" s="153"/>
    </row>
    <row r="2040" spans="2:19" ht="19.5" customHeight="1">
      <c r="B2040" s="44">
        <f t="shared" si="62"/>
        <v>2034</v>
      </c>
      <c r="C2040" s="75"/>
      <c r="D2040" s="45"/>
      <c r="E2040" s="51" t="s">
        <v>2224</v>
      </c>
      <c r="F2040" s="66" t="s">
        <v>3707</v>
      </c>
      <c r="G2040" s="48" t="s">
        <v>72</v>
      </c>
      <c r="H2040" s="58" t="s">
        <v>3191</v>
      </c>
      <c r="I2040" s="66"/>
      <c r="M2040" s="52"/>
      <c r="N2040" s="153"/>
      <c r="R2040" s="52"/>
      <c r="S2040" s="153"/>
    </row>
    <row r="2041" spans="2:19" ht="19.5" customHeight="1">
      <c r="B2041" s="44">
        <f t="shared" si="62"/>
        <v>2035</v>
      </c>
      <c r="C2041" s="75"/>
      <c r="D2041" s="45"/>
      <c r="E2041" s="51" t="s">
        <v>2225</v>
      </c>
      <c r="F2041" s="66" t="s">
        <v>3708</v>
      </c>
      <c r="G2041" s="48" t="s">
        <v>21</v>
      </c>
      <c r="H2041" s="58" t="s">
        <v>3184</v>
      </c>
      <c r="I2041" s="66"/>
      <c r="M2041" s="52"/>
      <c r="N2041" s="153"/>
      <c r="R2041" s="52"/>
      <c r="S2041" s="153"/>
    </row>
    <row r="2042" spans="2:19" ht="19.5" customHeight="1">
      <c r="B2042" s="44">
        <f t="shared" si="62"/>
        <v>2036</v>
      </c>
      <c r="C2042" s="75">
        <v>4</v>
      </c>
      <c r="D2042" s="69" t="s">
        <v>4504</v>
      </c>
      <c r="E2042" s="46" t="s">
        <v>760</v>
      </c>
      <c r="F2042" s="66" t="s">
        <v>3708</v>
      </c>
      <c r="G2042" s="60" t="s">
        <v>3177</v>
      </c>
      <c r="H2042" s="58" t="s">
        <v>3294</v>
      </c>
      <c r="I2042" s="66"/>
      <c r="M2042" s="52"/>
      <c r="N2042" s="153"/>
      <c r="R2042" s="52"/>
      <c r="S2042" s="153"/>
    </row>
    <row r="2043" spans="2:19" ht="19.5" customHeight="1">
      <c r="B2043" s="44">
        <f t="shared" si="62"/>
        <v>2037</v>
      </c>
      <c r="C2043" s="75">
        <v>2</v>
      </c>
      <c r="D2043" s="69" t="s">
        <v>4021</v>
      </c>
      <c r="E2043" s="46" t="s">
        <v>412</v>
      </c>
      <c r="F2043" s="66" t="s">
        <v>3708</v>
      </c>
      <c r="G2043" s="60" t="s">
        <v>412</v>
      </c>
      <c r="H2043" s="58" t="s">
        <v>3834</v>
      </c>
      <c r="I2043" s="66"/>
      <c r="M2043" s="52"/>
      <c r="N2043" s="153"/>
      <c r="R2043" s="52"/>
      <c r="S2043" s="153"/>
    </row>
    <row r="2044" spans="2:19" ht="19.5" customHeight="1">
      <c r="B2044" s="44">
        <f t="shared" si="62"/>
        <v>2038</v>
      </c>
      <c r="C2044" s="75">
        <v>2</v>
      </c>
      <c r="D2044" s="69" t="s">
        <v>4022</v>
      </c>
      <c r="E2044" s="46" t="s">
        <v>414</v>
      </c>
      <c r="F2044" s="66" t="s">
        <v>3708</v>
      </c>
      <c r="G2044" s="48" t="s">
        <v>3240</v>
      </c>
      <c r="H2044" s="56" t="s">
        <v>3241</v>
      </c>
      <c r="I2044" s="66"/>
      <c r="M2044" s="52"/>
      <c r="N2044" s="153"/>
      <c r="R2044" s="52"/>
      <c r="S2044" s="153"/>
    </row>
    <row r="2045" spans="2:19" ht="19.5" customHeight="1">
      <c r="B2045" s="44">
        <f t="shared" si="62"/>
        <v>2039</v>
      </c>
      <c r="C2045" s="75"/>
      <c r="D2045" s="45"/>
      <c r="E2045" s="51" t="s">
        <v>2226</v>
      </c>
      <c r="F2045" s="66" t="s">
        <v>3708</v>
      </c>
      <c r="G2045" s="51" t="s">
        <v>4407</v>
      </c>
      <c r="H2045" s="58" t="s">
        <v>3229</v>
      </c>
      <c r="I2045" s="66"/>
      <c r="M2045" s="52"/>
      <c r="N2045" s="153"/>
      <c r="R2045" s="52"/>
      <c r="S2045" s="153"/>
    </row>
    <row r="2046" spans="2:19" ht="19.5" customHeight="1">
      <c r="B2046" s="44">
        <f t="shared" si="62"/>
        <v>2040</v>
      </c>
      <c r="C2046" s="75">
        <v>6</v>
      </c>
      <c r="D2046" s="69" t="s">
        <v>4840</v>
      </c>
      <c r="E2046" s="46" t="s">
        <v>1099</v>
      </c>
      <c r="F2046" s="66" t="s">
        <v>3708</v>
      </c>
      <c r="G2046" s="48" t="s">
        <v>592</v>
      </c>
      <c r="H2046" s="59" t="s">
        <v>3194</v>
      </c>
      <c r="I2046" s="66"/>
      <c r="M2046" s="52"/>
      <c r="N2046" s="153"/>
      <c r="R2046" s="52"/>
      <c r="S2046" s="153"/>
    </row>
    <row r="2047" spans="2:19" ht="19.5" customHeight="1">
      <c r="B2047" s="44">
        <f t="shared" si="62"/>
        <v>2041</v>
      </c>
      <c r="C2047" s="75"/>
      <c r="D2047" s="45"/>
      <c r="E2047" s="51" t="s">
        <v>2227</v>
      </c>
      <c r="F2047" s="66" t="s">
        <v>3708</v>
      </c>
      <c r="G2047" s="48" t="s">
        <v>3251</v>
      </c>
      <c r="H2047" s="56" t="s">
        <v>3250</v>
      </c>
      <c r="I2047" s="66"/>
      <c r="M2047" s="52"/>
      <c r="N2047" s="153"/>
      <c r="R2047" s="52"/>
      <c r="S2047" s="153"/>
    </row>
    <row r="2048" spans="2:19" ht="19.5" customHeight="1">
      <c r="B2048" s="44">
        <f t="shared" si="62"/>
        <v>2042</v>
      </c>
      <c r="C2048" s="75"/>
      <c r="D2048" s="45"/>
      <c r="E2048" s="51" t="s">
        <v>2228</v>
      </c>
      <c r="F2048" s="66" t="s">
        <v>3708</v>
      </c>
      <c r="G2048" s="48" t="s">
        <v>3240</v>
      </c>
      <c r="H2048" s="56" t="s">
        <v>3241</v>
      </c>
      <c r="I2048" s="66"/>
      <c r="M2048" s="52"/>
      <c r="N2048" s="153"/>
      <c r="R2048" s="52"/>
      <c r="S2048" s="153"/>
    </row>
    <row r="2049" spans="2:19" ht="19.5" customHeight="1">
      <c r="B2049" s="44">
        <f t="shared" si="62"/>
        <v>2043</v>
      </c>
      <c r="C2049" s="75"/>
      <c r="D2049" s="45"/>
      <c r="E2049" s="51" t="s">
        <v>2229</v>
      </c>
      <c r="F2049" s="66" t="s">
        <v>3708</v>
      </c>
      <c r="G2049" s="60" t="s">
        <v>3268</v>
      </c>
      <c r="H2049" s="58" t="s">
        <v>3267</v>
      </c>
      <c r="I2049" s="66"/>
      <c r="M2049" s="52"/>
      <c r="N2049" s="153"/>
      <c r="R2049" s="52"/>
      <c r="S2049" s="153"/>
    </row>
    <row r="2050" spans="2:19" ht="19.5" customHeight="1">
      <c r="B2050" s="44">
        <f t="shared" si="62"/>
        <v>2044</v>
      </c>
      <c r="C2050" s="75">
        <v>4</v>
      </c>
      <c r="D2050" s="69" t="s">
        <v>4505</v>
      </c>
      <c r="E2050" s="46" t="s">
        <v>761</v>
      </c>
      <c r="F2050" s="66" t="s">
        <v>3709</v>
      </c>
      <c r="G2050" s="48" t="s">
        <v>3285</v>
      </c>
      <c r="H2050" s="58" t="s">
        <v>3214</v>
      </c>
      <c r="I2050" s="66"/>
      <c r="M2050" s="52"/>
      <c r="N2050" s="153"/>
      <c r="R2050" s="52"/>
      <c r="S2050" s="153"/>
    </row>
    <row r="2051" spans="2:19" ht="19.5" customHeight="1">
      <c r="B2051" s="44">
        <f t="shared" si="62"/>
        <v>2045</v>
      </c>
      <c r="C2051" s="75">
        <v>1</v>
      </c>
      <c r="D2051" s="69" t="s">
        <v>3826</v>
      </c>
      <c r="E2051" s="46" t="s">
        <v>76</v>
      </c>
      <c r="F2051" s="66" t="s">
        <v>3709</v>
      </c>
      <c r="G2051" s="60" t="s">
        <v>76</v>
      </c>
      <c r="H2051" s="58" t="s">
        <v>3345</v>
      </c>
      <c r="I2051" s="66"/>
      <c r="M2051" s="52"/>
      <c r="N2051" s="153"/>
      <c r="R2051" s="52"/>
      <c r="S2051" s="153"/>
    </row>
    <row r="2052" spans="2:19" ht="19.5" customHeight="1">
      <c r="B2052" s="44">
        <f t="shared" si="62"/>
        <v>2046</v>
      </c>
      <c r="C2052" s="75">
        <v>6</v>
      </c>
      <c r="D2052" s="69" t="s">
        <v>4383</v>
      </c>
      <c r="E2052" s="46" t="s">
        <v>1100</v>
      </c>
      <c r="F2052" s="66" t="s">
        <v>3709</v>
      </c>
      <c r="G2052" s="48" t="s">
        <v>3168</v>
      </c>
      <c r="H2052" s="56" t="s">
        <v>3228</v>
      </c>
      <c r="I2052" s="66"/>
      <c r="M2052" s="52"/>
      <c r="N2052" s="153"/>
      <c r="R2052" s="52"/>
      <c r="S2052" s="153"/>
    </row>
    <row r="2053" spans="2:19" ht="19.5" customHeight="1">
      <c r="B2053" s="44">
        <f t="shared" si="62"/>
        <v>2047</v>
      </c>
      <c r="C2053" s="75"/>
      <c r="D2053" s="45"/>
      <c r="E2053" s="51" t="s">
        <v>2230</v>
      </c>
      <c r="F2053" s="66" t="s">
        <v>3709</v>
      </c>
      <c r="G2053" s="48" t="s">
        <v>3181</v>
      </c>
      <c r="H2053" s="56" t="s">
        <v>3232</v>
      </c>
      <c r="I2053" s="66"/>
      <c r="M2053" s="52"/>
      <c r="N2053" s="153"/>
      <c r="R2053" s="52"/>
      <c r="S2053" s="153"/>
    </row>
    <row r="2054" spans="2:19" ht="19.5" customHeight="1">
      <c r="B2054" s="44">
        <f t="shared" si="62"/>
        <v>2048</v>
      </c>
      <c r="C2054" s="75">
        <v>5</v>
      </c>
      <c r="D2054" s="69" t="s">
        <v>4358</v>
      </c>
      <c r="E2054" s="46" t="s">
        <v>928</v>
      </c>
      <c r="F2054" s="66" t="s">
        <v>3710</v>
      </c>
      <c r="G2054" s="48" t="s">
        <v>62</v>
      </c>
      <c r="H2054" s="59" t="s">
        <v>3200</v>
      </c>
      <c r="I2054" s="66"/>
      <c r="M2054" s="52"/>
      <c r="N2054" s="153"/>
      <c r="R2054" s="52"/>
      <c r="S2054" s="153"/>
    </row>
    <row r="2055" spans="2:19" ht="19.5" customHeight="1">
      <c r="B2055" s="44">
        <f t="shared" ref="B2055:B2118" si="63">ROW()-6</f>
        <v>2049</v>
      </c>
      <c r="C2055" s="75"/>
      <c r="D2055" s="45"/>
      <c r="E2055" s="51" t="s">
        <v>308</v>
      </c>
      <c r="F2055" s="66" t="s">
        <v>3711</v>
      </c>
      <c r="G2055" s="48" t="s">
        <v>72</v>
      </c>
      <c r="H2055" s="58" t="s">
        <v>3191</v>
      </c>
      <c r="I2055" s="66"/>
      <c r="M2055" s="52"/>
      <c r="N2055" s="153"/>
      <c r="R2055" s="52"/>
      <c r="S2055" s="153"/>
    </row>
    <row r="2056" spans="2:19" ht="19.5" customHeight="1">
      <c r="B2056" s="44">
        <f t="shared" si="63"/>
        <v>2050</v>
      </c>
      <c r="C2056" s="75">
        <v>3</v>
      </c>
      <c r="D2056" s="69" t="s">
        <v>4217</v>
      </c>
      <c r="E2056" s="46" t="s">
        <v>307</v>
      </c>
      <c r="F2056" s="66" t="s">
        <v>3711</v>
      </c>
      <c r="G2056" s="48" t="s">
        <v>3167</v>
      </c>
      <c r="H2056" s="56" t="s">
        <v>3215</v>
      </c>
      <c r="I2056" s="66"/>
      <c r="M2056" s="52"/>
      <c r="N2056" s="153"/>
      <c r="R2056" s="52"/>
      <c r="S2056" s="153"/>
    </row>
    <row r="2057" spans="2:19" ht="19.5" customHeight="1">
      <c r="B2057" s="44">
        <f t="shared" si="63"/>
        <v>2051</v>
      </c>
      <c r="C2057" s="75">
        <v>5</v>
      </c>
      <c r="D2057" s="69" t="s">
        <v>4359</v>
      </c>
      <c r="E2057" s="46" t="s">
        <v>929</v>
      </c>
      <c r="F2057" s="66" t="s">
        <v>3711</v>
      </c>
      <c r="G2057" s="48" t="s">
        <v>62</v>
      </c>
      <c r="H2057" s="59" t="s">
        <v>3200</v>
      </c>
      <c r="I2057" s="66"/>
      <c r="M2057" s="52"/>
      <c r="N2057" s="153"/>
      <c r="R2057" s="52"/>
      <c r="S2057" s="153"/>
    </row>
    <row r="2058" spans="2:19" ht="19.5" customHeight="1">
      <c r="B2058" s="44">
        <f t="shared" si="63"/>
        <v>2052</v>
      </c>
      <c r="C2058" s="75"/>
      <c r="D2058" s="45"/>
      <c r="E2058" s="51" t="s">
        <v>1239</v>
      </c>
      <c r="F2058" s="66" t="s">
        <v>3711</v>
      </c>
      <c r="G2058" s="60" t="s">
        <v>3318</v>
      </c>
      <c r="H2058" s="58" t="s">
        <v>4841</v>
      </c>
      <c r="I2058" s="66"/>
      <c r="M2058" s="52"/>
      <c r="N2058" s="153"/>
      <c r="R2058" s="52"/>
      <c r="S2058" s="153"/>
    </row>
    <row r="2059" spans="2:19" ht="19.5" customHeight="1">
      <c r="B2059" s="44">
        <f t="shared" si="63"/>
        <v>2053</v>
      </c>
      <c r="C2059" s="75"/>
      <c r="D2059" s="45"/>
      <c r="E2059" s="51" t="s">
        <v>2231</v>
      </c>
      <c r="F2059" s="66" t="s">
        <v>3711</v>
      </c>
      <c r="G2059" s="60" t="s">
        <v>396</v>
      </c>
      <c r="H2059" s="58" t="s">
        <v>3841</v>
      </c>
      <c r="I2059" s="66"/>
      <c r="M2059" s="52"/>
      <c r="N2059" s="153"/>
      <c r="R2059" s="52"/>
      <c r="S2059" s="153"/>
    </row>
    <row r="2060" spans="2:19" ht="19.5" customHeight="1">
      <c r="B2060" s="44">
        <f t="shared" si="63"/>
        <v>2054</v>
      </c>
      <c r="C2060" s="75"/>
      <c r="D2060" s="45"/>
      <c r="E2060" s="51" t="s">
        <v>2232</v>
      </c>
      <c r="F2060" s="66" t="s">
        <v>3711</v>
      </c>
      <c r="G2060" s="48" t="s">
        <v>3285</v>
      </c>
      <c r="H2060" s="58" t="s">
        <v>3214</v>
      </c>
      <c r="I2060" s="66"/>
      <c r="M2060" s="52"/>
      <c r="N2060" s="153"/>
      <c r="R2060" s="52"/>
      <c r="S2060" s="153"/>
    </row>
    <row r="2061" spans="2:19" ht="19.5" customHeight="1">
      <c r="B2061" s="44">
        <f t="shared" si="63"/>
        <v>2055</v>
      </c>
      <c r="C2061" s="75"/>
      <c r="D2061" s="45"/>
      <c r="E2061" s="51" t="s">
        <v>2233</v>
      </c>
      <c r="F2061" s="66" t="s">
        <v>3711</v>
      </c>
      <c r="G2061" s="60" t="s">
        <v>46</v>
      </c>
      <c r="H2061" s="58" t="s">
        <v>3286</v>
      </c>
      <c r="I2061" s="66"/>
      <c r="M2061" s="52"/>
      <c r="N2061" s="153"/>
      <c r="R2061" s="52"/>
      <c r="S2061" s="153"/>
    </row>
    <row r="2062" spans="2:19" ht="19.5" customHeight="1">
      <c r="B2062" s="44">
        <f t="shared" si="63"/>
        <v>2056</v>
      </c>
      <c r="C2062" s="75"/>
      <c r="D2062" s="45"/>
      <c r="E2062" s="51" t="s">
        <v>2234</v>
      </c>
      <c r="F2062" s="66" t="s">
        <v>3712</v>
      </c>
      <c r="G2062" s="48" t="s">
        <v>40</v>
      </c>
      <c r="H2062" s="58" t="s">
        <v>3193</v>
      </c>
      <c r="I2062" s="66"/>
      <c r="M2062" s="52"/>
      <c r="N2062" s="153"/>
      <c r="R2062" s="52"/>
      <c r="S2062" s="153"/>
    </row>
    <row r="2063" spans="2:19" ht="19.5" customHeight="1">
      <c r="B2063" s="44">
        <f t="shared" si="63"/>
        <v>2057</v>
      </c>
      <c r="C2063" s="75">
        <v>3</v>
      </c>
      <c r="D2063" s="69" t="s">
        <v>4218</v>
      </c>
      <c r="E2063" s="46" t="s">
        <v>576</v>
      </c>
      <c r="F2063" s="66" t="s">
        <v>3712</v>
      </c>
      <c r="G2063" s="60" t="s">
        <v>399</v>
      </c>
      <c r="H2063" s="58" t="s">
        <v>3321</v>
      </c>
      <c r="I2063" s="66"/>
      <c r="M2063" s="52"/>
      <c r="N2063" s="153"/>
      <c r="R2063" s="52"/>
      <c r="S2063" s="153"/>
    </row>
    <row r="2064" spans="2:19" ht="19.5" customHeight="1">
      <c r="B2064" s="44">
        <f t="shared" si="63"/>
        <v>2058</v>
      </c>
      <c r="C2064" s="75"/>
      <c r="D2064" s="45"/>
      <c r="E2064" s="51" t="s">
        <v>2235</v>
      </c>
      <c r="F2064" s="66" t="s">
        <v>3712</v>
      </c>
      <c r="G2064" s="48" t="s">
        <v>3253</v>
      </c>
      <c r="H2064" s="56" t="s">
        <v>3252</v>
      </c>
      <c r="I2064" s="66"/>
      <c r="M2064" s="52"/>
      <c r="N2064" s="153"/>
      <c r="R2064" s="52"/>
      <c r="S2064" s="153"/>
    </row>
    <row r="2065" spans="2:19" ht="19.5" customHeight="1">
      <c r="B2065" s="44">
        <f t="shared" si="63"/>
        <v>2059</v>
      </c>
      <c r="C2065" s="75"/>
      <c r="D2065" s="45"/>
      <c r="E2065" s="51" t="s">
        <v>2236</v>
      </c>
      <c r="F2065" s="66" t="s">
        <v>3712</v>
      </c>
      <c r="G2065" s="48" t="s">
        <v>350</v>
      </c>
      <c r="H2065" s="58" t="s">
        <v>3186</v>
      </c>
      <c r="I2065" s="66"/>
      <c r="M2065" s="52"/>
      <c r="N2065" s="153"/>
      <c r="R2065" s="52"/>
      <c r="S2065" s="153"/>
    </row>
    <row r="2066" spans="2:19" ht="19.5" customHeight="1">
      <c r="B2066" s="44">
        <f t="shared" si="63"/>
        <v>2060</v>
      </c>
      <c r="C2066" s="75"/>
      <c r="D2066" s="45"/>
      <c r="E2066" s="51" t="s">
        <v>2237</v>
      </c>
      <c r="F2066" s="66" t="s">
        <v>3713</v>
      </c>
      <c r="G2066" s="60" t="s">
        <v>3863</v>
      </c>
      <c r="H2066" s="58" t="s">
        <v>3862</v>
      </c>
      <c r="I2066" s="66"/>
      <c r="M2066" s="52"/>
      <c r="N2066" s="153"/>
      <c r="R2066" s="52"/>
      <c r="S2066" s="153"/>
    </row>
    <row r="2067" spans="2:19" ht="19.5" customHeight="1">
      <c r="B2067" s="44">
        <f t="shared" si="63"/>
        <v>2061</v>
      </c>
      <c r="C2067" s="75">
        <v>3</v>
      </c>
      <c r="D2067" s="69" t="s">
        <v>4219</v>
      </c>
      <c r="E2067" s="46" t="s">
        <v>577</v>
      </c>
      <c r="F2067" s="66" t="s">
        <v>3713</v>
      </c>
      <c r="G2067" s="48" t="s">
        <v>0</v>
      </c>
      <c r="H2067" s="59" t="s">
        <v>3210</v>
      </c>
      <c r="I2067" s="66"/>
      <c r="M2067" s="52"/>
      <c r="N2067" s="153"/>
      <c r="R2067" s="52"/>
      <c r="S2067" s="153"/>
    </row>
    <row r="2068" spans="2:19" ht="19.5" customHeight="1">
      <c r="B2068" s="44">
        <f t="shared" si="63"/>
        <v>2062</v>
      </c>
      <c r="C2068" s="75">
        <v>4</v>
      </c>
      <c r="D2068" s="69" t="s">
        <v>4238</v>
      </c>
      <c r="E2068" s="46" t="s">
        <v>762</v>
      </c>
      <c r="F2068" s="66" t="s">
        <v>3713</v>
      </c>
      <c r="G2068" s="51" t="s">
        <v>4409</v>
      </c>
      <c r="H2068" s="58" t="s">
        <v>4408</v>
      </c>
      <c r="I2068" s="66"/>
      <c r="M2068" s="52"/>
      <c r="N2068" s="153"/>
      <c r="R2068" s="52"/>
      <c r="S2068" s="153"/>
    </row>
    <row r="2069" spans="2:19" ht="19.5" customHeight="1">
      <c r="B2069" s="44">
        <f t="shared" si="63"/>
        <v>2063</v>
      </c>
      <c r="C2069" s="75">
        <v>4</v>
      </c>
      <c r="D2069" s="69" t="s">
        <v>4506</v>
      </c>
      <c r="E2069" s="46" t="s">
        <v>763</v>
      </c>
      <c r="F2069" s="66" t="s">
        <v>3713</v>
      </c>
      <c r="G2069" s="51" t="s">
        <v>1192</v>
      </c>
      <c r="H2069" s="58" t="s">
        <v>4843</v>
      </c>
      <c r="I2069" s="66"/>
      <c r="M2069" s="52"/>
      <c r="N2069" s="153"/>
      <c r="R2069" s="52"/>
      <c r="S2069" s="153"/>
    </row>
    <row r="2070" spans="2:19" ht="19.5" customHeight="1">
      <c r="B2070" s="44">
        <f t="shared" si="63"/>
        <v>2064</v>
      </c>
      <c r="C2070" s="75"/>
      <c r="D2070" s="45"/>
      <c r="E2070" s="51" t="s">
        <v>2238</v>
      </c>
      <c r="F2070" s="66" t="s">
        <v>3713</v>
      </c>
      <c r="G2070" s="48" t="s">
        <v>3167</v>
      </c>
      <c r="H2070" s="56" t="s">
        <v>3215</v>
      </c>
      <c r="I2070" s="66"/>
      <c r="M2070" s="52"/>
      <c r="N2070" s="153"/>
      <c r="R2070" s="52"/>
      <c r="S2070" s="153"/>
    </row>
    <row r="2071" spans="2:19" ht="19.5" customHeight="1">
      <c r="B2071" s="44">
        <f t="shared" si="63"/>
        <v>2065</v>
      </c>
      <c r="C2071" s="75"/>
      <c r="D2071" s="45"/>
      <c r="E2071" s="51" t="s">
        <v>2239</v>
      </c>
      <c r="F2071" s="66" t="s">
        <v>3713</v>
      </c>
      <c r="G2071" s="48" t="s">
        <v>3182</v>
      </c>
      <c r="H2071" s="56" t="s">
        <v>3238</v>
      </c>
      <c r="I2071" s="66"/>
      <c r="M2071" s="52"/>
      <c r="N2071" s="153"/>
      <c r="R2071" s="52"/>
      <c r="S2071" s="153"/>
    </row>
    <row r="2072" spans="2:19" ht="19.5" customHeight="1">
      <c r="B2072" s="44">
        <f t="shared" si="63"/>
        <v>2066</v>
      </c>
      <c r="C2072" s="75"/>
      <c r="D2072" s="45"/>
      <c r="E2072" s="51" t="s">
        <v>2240</v>
      </c>
      <c r="F2072" s="66" t="s">
        <v>3713</v>
      </c>
      <c r="G2072" s="48" t="s">
        <v>3285</v>
      </c>
      <c r="H2072" s="58" t="s">
        <v>3214</v>
      </c>
      <c r="I2072" s="66"/>
      <c r="M2072" s="52"/>
      <c r="N2072" s="153"/>
      <c r="R2072" s="52"/>
      <c r="S2072" s="153"/>
    </row>
    <row r="2073" spans="2:19" ht="19.5" customHeight="1">
      <c r="B2073" s="44">
        <f t="shared" si="63"/>
        <v>2067</v>
      </c>
      <c r="C2073" s="75">
        <v>4</v>
      </c>
      <c r="D2073" s="69" t="s">
        <v>4507</v>
      </c>
      <c r="E2073" s="46" t="s">
        <v>764</v>
      </c>
      <c r="F2073" s="66" t="s">
        <v>3713</v>
      </c>
      <c r="G2073" s="60" t="s">
        <v>412</v>
      </c>
      <c r="H2073" s="58" t="s">
        <v>3834</v>
      </c>
      <c r="I2073" s="66"/>
      <c r="M2073" s="52"/>
      <c r="N2073" s="153"/>
      <c r="R2073" s="52"/>
      <c r="S2073" s="153"/>
    </row>
    <row r="2074" spans="2:19" ht="19.5" customHeight="1">
      <c r="B2074" s="44">
        <f t="shared" si="63"/>
        <v>2068</v>
      </c>
      <c r="C2074" s="75"/>
      <c r="D2074" s="45"/>
      <c r="E2074" s="51" t="s">
        <v>2241</v>
      </c>
      <c r="F2074" s="66" t="s">
        <v>3713</v>
      </c>
      <c r="G2074" s="48" t="s">
        <v>40</v>
      </c>
      <c r="H2074" s="58" t="s">
        <v>3193</v>
      </c>
      <c r="I2074" s="66"/>
      <c r="M2074" s="52"/>
      <c r="N2074" s="153"/>
      <c r="R2074" s="52"/>
      <c r="S2074" s="153"/>
    </row>
    <row r="2075" spans="2:19" ht="19.5" customHeight="1">
      <c r="B2075" s="44">
        <f t="shared" si="63"/>
        <v>2069</v>
      </c>
      <c r="C2075" s="75">
        <v>5</v>
      </c>
      <c r="D2075" s="69" t="s">
        <v>4360</v>
      </c>
      <c r="E2075" s="46" t="s">
        <v>930</v>
      </c>
      <c r="F2075" s="66" t="s">
        <v>3713</v>
      </c>
      <c r="G2075" s="60" t="s">
        <v>1202</v>
      </c>
      <c r="H2075" s="58" t="s">
        <v>3288</v>
      </c>
      <c r="I2075" s="66"/>
      <c r="M2075" s="52"/>
      <c r="N2075" s="153"/>
      <c r="R2075" s="52"/>
      <c r="S2075" s="153"/>
    </row>
    <row r="2076" spans="2:19" ht="19.5" customHeight="1">
      <c r="B2076" s="44">
        <f t="shared" si="63"/>
        <v>2070</v>
      </c>
      <c r="C2076" s="75"/>
      <c r="D2076" s="45"/>
      <c r="E2076" s="51" t="s">
        <v>2242</v>
      </c>
      <c r="F2076" s="66" t="s">
        <v>3713</v>
      </c>
      <c r="G2076" s="48" t="s">
        <v>3179</v>
      </c>
      <c r="H2076" s="58" t="s">
        <v>3189</v>
      </c>
      <c r="I2076" s="66"/>
      <c r="M2076" s="52"/>
      <c r="N2076" s="153"/>
      <c r="R2076" s="52"/>
      <c r="S2076" s="153"/>
    </row>
    <row r="2077" spans="2:19" ht="19.5" customHeight="1">
      <c r="B2077" s="44">
        <f t="shared" si="63"/>
        <v>2071</v>
      </c>
      <c r="C2077" s="75"/>
      <c r="D2077" s="45"/>
      <c r="E2077" s="51" t="s">
        <v>2243</v>
      </c>
      <c r="F2077" s="66" t="s">
        <v>3713</v>
      </c>
      <c r="G2077" s="51" t="s">
        <v>4407</v>
      </c>
      <c r="H2077" s="58" t="s">
        <v>3229</v>
      </c>
      <c r="I2077" s="66"/>
      <c r="M2077" s="52"/>
      <c r="N2077" s="153"/>
      <c r="R2077" s="52"/>
      <c r="S2077" s="153"/>
    </row>
    <row r="2078" spans="2:19" ht="19.5" customHeight="1">
      <c r="B2078" s="44">
        <f t="shared" si="63"/>
        <v>2072</v>
      </c>
      <c r="C2078" s="75"/>
      <c r="D2078" s="45"/>
      <c r="E2078" s="51" t="s">
        <v>2244</v>
      </c>
      <c r="F2078" s="66" t="s">
        <v>3713</v>
      </c>
      <c r="G2078" s="60" t="s">
        <v>75</v>
      </c>
      <c r="H2078" s="58" t="s">
        <v>3302</v>
      </c>
      <c r="I2078" s="66"/>
      <c r="M2078" s="52"/>
      <c r="N2078" s="153"/>
      <c r="R2078" s="52"/>
      <c r="S2078" s="153"/>
    </row>
    <row r="2079" spans="2:19" ht="19.5" customHeight="1">
      <c r="B2079" s="44">
        <f t="shared" si="63"/>
        <v>2073</v>
      </c>
      <c r="C2079" s="75"/>
      <c r="D2079" s="45"/>
      <c r="E2079" s="51" t="s">
        <v>2245</v>
      </c>
      <c r="F2079" s="66" t="s">
        <v>3713</v>
      </c>
      <c r="G2079" s="60" t="s">
        <v>396</v>
      </c>
      <c r="H2079" s="58" t="s">
        <v>3841</v>
      </c>
      <c r="I2079" s="66"/>
      <c r="M2079" s="52"/>
      <c r="N2079" s="153"/>
      <c r="R2079" s="52"/>
      <c r="S2079" s="153"/>
    </row>
    <row r="2080" spans="2:19" ht="19.5" customHeight="1">
      <c r="B2080" s="44">
        <f t="shared" si="63"/>
        <v>2074</v>
      </c>
      <c r="C2080" s="75">
        <v>1</v>
      </c>
      <c r="D2080" s="69" t="s">
        <v>3827</v>
      </c>
      <c r="E2080" s="46" t="s">
        <v>77</v>
      </c>
      <c r="F2080" s="66" t="s">
        <v>3714</v>
      </c>
      <c r="G2080" s="48" t="s">
        <v>77</v>
      </c>
      <c r="H2080" s="56" t="s">
        <v>3255</v>
      </c>
      <c r="I2080" s="66"/>
      <c r="M2080" s="52"/>
      <c r="N2080" s="153"/>
      <c r="R2080" s="52"/>
      <c r="S2080" s="153"/>
    </row>
    <row r="2081" spans="2:19" ht="19.5" customHeight="1">
      <c r="B2081" s="44">
        <f t="shared" si="63"/>
        <v>2075</v>
      </c>
      <c r="C2081" s="75">
        <v>3</v>
      </c>
      <c r="D2081" s="69" t="s">
        <v>4220</v>
      </c>
      <c r="E2081" s="46" t="s">
        <v>578</v>
      </c>
      <c r="F2081" s="66" t="s">
        <v>3714</v>
      </c>
      <c r="G2081" s="48" t="s">
        <v>28</v>
      </c>
      <c r="H2081" s="59" t="s">
        <v>3209</v>
      </c>
      <c r="I2081" s="66"/>
      <c r="M2081" s="52"/>
      <c r="N2081" s="153"/>
      <c r="R2081" s="52"/>
      <c r="S2081" s="153"/>
    </row>
    <row r="2082" spans="2:19" ht="19.5" customHeight="1">
      <c r="B2082" s="44">
        <f t="shared" si="63"/>
        <v>2076</v>
      </c>
      <c r="C2082" s="75">
        <v>1</v>
      </c>
      <c r="D2082" s="69" t="s">
        <v>3828</v>
      </c>
      <c r="E2082" s="46" t="s">
        <v>78</v>
      </c>
      <c r="F2082" s="66" t="s">
        <v>3715</v>
      </c>
      <c r="G2082" s="48" t="s">
        <v>72</v>
      </c>
      <c r="H2082" s="58" t="s">
        <v>3191</v>
      </c>
      <c r="I2082" s="66"/>
      <c r="M2082" s="52"/>
      <c r="N2082" s="153"/>
      <c r="R2082" s="52"/>
      <c r="S2082" s="153"/>
    </row>
    <row r="2083" spans="2:19" ht="19.5" customHeight="1">
      <c r="B2083" s="44">
        <f t="shared" si="63"/>
        <v>2077</v>
      </c>
      <c r="C2083" s="75"/>
      <c r="D2083" s="45"/>
      <c r="E2083" s="51" t="s">
        <v>2246</v>
      </c>
      <c r="F2083" s="66" t="s">
        <v>3715</v>
      </c>
      <c r="G2083" s="60" t="s">
        <v>3360</v>
      </c>
      <c r="H2083" s="58" t="s">
        <v>3359</v>
      </c>
      <c r="I2083" s="66"/>
      <c r="M2083" s="52"/>
      <c r="N2083" s="153"/>
      <c r="R2083" s="52"/>
      <c r="S2083" s="153"/>
    </row>
    <row r="2084" spans="2:19" ht="19.5" customHeight="1">
      <c r="B2084" s="44">
        <f t="shared" si="63"/>
        <v>2078</v>
      </c>
      <c r="C2084" s="75"/>
      <c r="D2084" s="45"/>
      <c r="E2084" s="51" t="s">
        <v>2247</v>
      </c>
      <c r="F2084" s="66" t="s">
        <v>3715</v>
      </c>
      <c r="G2084" s="48" t="s">
        <v>40</v>
      </c>
      <c r="H2084" s="58" t="s">
        <v>3193</v>
      </c>
      <c r="I2084" s="66"/>
      <c r="M2084" s="52"/>
      <c r="N2084" s="153"/>
      <c r="R2084" s="52"/>
      <c r="S2084" s="153"/>
    </row>
    <row r="2085" spans="2:19" ht="19.5" customHeight="1">
      <c r="B2085" s="44">
        <f t="shared" si="63"/>
        <v>2079</v>
      </c>
      <c r="C2085" s="75">
        <v>4</v>
      </c>
      <c r="D2085" s="69" t="s">
        <v>4508</v>
      </c>
      <c r="E2085" s="46" t="s">
        <v>765</v>
      </c>
      <c r="F2085" s="66" t="s">
        <v>3715</v>
      </c>
      <c r="G2085" s="60" t="s">
        <v>32</v>
      </c>
      <c r="H2085" s="58" t="s">
        <v>3284</v>
      </c>
      <c r="I2085" s="66"/>
      <c r="M2085" s="52"/>
      <c r="N2085" s="153"/>
      <c r="R2085" s="52"/>
      <c r="S2085" s="153"/>
    </row>
    <row r="2086" spans="2:19" ht="19.5" customHeight="1">
      <c r="B2086" s="44">
        <f t="shared" si="63"/>
        <v>2080</v>
      </c>
      <c r="C2086" s="75"/>
      <c r="D2086" s="45"/>
      <c r="E2086" s="51" t="s">
        <v>2248</v>
      </c>
      <c r="F2086" s="66" t="s">
        <v>3715</v>
      </c>
      <c r="G2086" s="48" t="s">
        <v>3285</v>
      </c>
      <c r="H2086" s="58" t="s">
        <v>3214</v>
      </c>
      <c r="I2086" s="66"/>
      <c r="M2086" s="52"/>
      <c r="N2086" s="153"/>
      <c r="R2086" s="52"/>
      <c r="S2086" s="153"/>
    </row>
    <row r="2087" spans="2:19" ht="19.5" customHeight="1">
      <c r="B2087" s="44">
        <f t="shared" si="63"/>
        <v>2081</v>
      </c>
      <c r="C2087" s="75">
        <v>6</v>
      </c>
      <c r="D2087" s="69" t="s">
        <v>4384</v>
      </c>
      <c r="E2087" s="46" t="s">
        <v>309</v>
      </c>
      <c r="F2087" s="66" t="s">
        <v>3715</v>
      </c>
      <c r="G2087" s="51" t="s">
        <v>686</v>
      </c>
      <c r="H2087" s="58" t="s">
        <v>4483</v>
      </c>
      <c r="I2087" s="66"/>
      <c r="M2087" s="52"/>
      <c r="N2087" s="153"/>
      <c r="R2087" s="52"/>
      <c r="S2087" s="153"/>
    </row>
    <row r="2088" spans="2:19" ht="19.5" customHeight="1">
      <c r="B2088" s="44">
        <f t="shared" si="63"/>
        <v>2082</v>
      </c>
      <c r="C2088" s="75"/>
      <c r="D2088" s="45"/>
      <c r="E2088" s="51" t="s">
        <v>2249</v>
      </c>
      <c r="F2088" s="66" t="s">
        <v>3716</v>
      </c>
      <c r="G2088" s="48" t="s">
        <v>3240</v>
      </c>
      <c r="H2088" s="56" t="s">
        <v>3241</v>
      </c>
      <c r="I2088" s="66"/>
      <c r="M2088" s="52"/>
      <c r="N2088" s="153"/>
      <c r="R2088" s="52"/>
      <c r="S2088" s="153"/>
    </row>
    <row r="2089" spans="2:19" ht="19.5" customHeight="1">
      <c r="B2089" s="44">
        <f t="shared" si="63"/>
        <v>2083</v>
      </c>
      <c r="C2089" s="75"/>
      <c r="D2089" s="45"/>
      <c r="E2089" s="51" t="s">
        <v>204</v>
      </c>
      <c r="F2089" s="66" t="s">
        <v>3717</v>
      </c>
      <c r="G2089" s="48" t="s">
        <v>3167</v>
      </c>
      <c r="H2089" s="56" t="s">
        <v>3215</v>
      </c>
      <c r="I2089" s="66"/>
      <c r="M2089" s="52"/>
      <c r="N2089" s="153"/>
      <c r="R2089" s="52"/>
      <c r="S2089" s="153"/>
    </row>
    <row r="2090" spans="2:19" ht="19.5" customHeight="1">
      <c r="B2090" s="44">
        <f t="shared" si="63"/>
        <v>2084</v>
      </c>
      <c r="C2090" s="75"/>
      <c r="D2090" s="45"/>
      <c r="E2090" s="51" t="s">
        <v>2250</v>
      </c>
      <c r="F2090" s="66" t="s">
        <v>3717</v>
      </c>
      <c r="G2090" s="48" t="s">
        <v>28</v>
      </c>
      <c r="H2090" s="59" t="s">
        <v>3209</v>
      </c>
      <c r="I2090" s="66"/>
      <c r="M2090" s="52"/>
      <c r="N2090" s="153"/>
      <c r="R2090" s="52"/>
      <c r="S2090" s="153"/>
    </row>
    <row r="2091" spans="2:19" ht="19.5" customHeight="1">
      <c r="B2091" s="44">
        <f t="shared" si="63"/>
        <v>2085</v>
      </c>
      <c r="C2091" s="75"/>
      <c r="D2091" s="45"/>
      <c r="E2091" s="51" t="s">
        <v>2251</v>
      </c>
      <c r="F2091" s="66" t="s">
        <v>3717</v>
      </c>
      <c r="G2091" s="48" t="s">
        <v>63</v>
      </c>
      <c r="H2091" s="58" t="s">
        <v>3188</v>
      </c>
      <c r="I2091" s="66"/>
      <c r="M2091" s="52"/>
      <c r="N2091" s="153"/>
      <c r="R2091" s="52"/>
      <c r="S2091" s="153"/>
    </row>
    <row r="2092" spans="2:19" ht="19.5" customHeight="1">
      <c r="B2092" s="44">
        <f t="shared" si="63"/>
        <v>2086</v>
      </c>
      <c r="C2092" s="75">
        <v>4</v>
      </c>
      <c r="D2092" s="69" t="s">
        <v>4509</v>
      </c>
      <c r="E2092" s="46" t="s">
        <v>310</v>
      </c>
      <c r="F2092" s="66" t="s">
        <v>3717</v>
      </c>
      <c r="G2092" s="60" t="s">
        <v>1202</v>
      </c>
      <c r="H2092" s="58" t="s">
        <v>3288</v>
      </c>
      <c r="I2092" s="66"/>
      <c r="M2092" s="52"/>
      <c r="N2092" s="153"/>
      <c r="R2092" s="52"/>
      <c r="S2092" s="153"/>
    </row>
    <row r="2093" spans="2:19" ht="19.5" customHeight="1">
      <c r="B2093" s="44">
        <f t="shared" si="63"/>
        <v>2087</v>
      </c>
      <c r="C2093" s="75">
        <v>4</v>
      </c>
      <c r="D2093" s="69" t="s">
        <v>4510</v>
      </c>
      <c r="E2093" s="46" t="s">
        <v>766</v>
      </c>
      <c r="F2093" s="66" t="s">
        <v>3718</v>
      </c>
      <c r="G2093" s="48" t="s">
        <v>40</v>
      </c>
      <c r="H2093" s="58" t="s">
        <v>3193</v>
      </c>
      <c r="I2093" s="66"/>
      <c r="M2093" s="52"/>
      <c r="N2093" s="153"/>
      <c r="R2093" s="52"/>
      <c r="S2093" s="153"/>
    </row>
    <row r="2094" spans="2:19" ht="19.5" customHeight="1">
      <c r="B2094" s="44">
        <f t="shared" si="63"/>
        <v>2088</v>
      </c>
      <c r="C2094" s="75">
        <v>3</v>
      </c>
      <c r="D2094" s="69" t="s">
        <v>4221</v>
      </c>
      <c r="E2094" s="46" t="s">
        <v>205</v>
      </c>
      <c r="F2094" s="66" t="s">
        <v>3718</v>
      </c>
      <c r="G2094" s="48" t="s">
        <v>3260</v>
      </c>
      <c r="H2094" s="56" t="s">
        <v>3259</v>
      </c>
      <c r="I2094" s="66"/>
      <c r="M2094" s="52"/>
      <c r="N2094" s="153"/>
      <c r="R2094" s="52"/>
      <c r="S2094" s="153"/>
    </row>
    <row r="2095" spans="2:19" ht="19.5" customHeight="1">
      <c r="B2095" s="44">
        <f t="shared" si="63"/>
        <v>2089</v>
      </c>
      <c r="C2095" s="75">
        <v>4</v>
      </c>
      <c r="D2095" s="69" t="s">
        <v>4511</v>
      </c>
      <c r="E2095" s="46" t="s">
        <v>767</v>
      </c>
      <c r="F2095" s="66" t="s">
        <v>3718</v>
      </c>
      <c r="G2095" s="60" t="s">
        <v>3347</v>
      </c>
      <c r="H2095" s="58" t="s">
        <v>3346</v>
      </c>
      <c r="I2095" s="66"/>
      <c r="M2095" s="52"/>
      <c r="N2095" s="153"/>
      <c r="R2095" s="52"/>
      <c r="S2095" s="153"/>
    </row>
    <row r="2096" spans="2:19" ht="19.5" customHeight="1">
      <c r="B2096" s="44">
        <f t="shared" si="63"/>
        <v>2090</v>
      </c>
      <c r="C2096" s="75"/>
      <c r="D2096" s="45"/>
      <c r="E2096" s="51" t="s">
        <v>206</v>
      </c>
      <c r="F2096" s="66" t="s">
        <v>3718</v>
      </c>
      <c r="G2096" s="48" t="s">
        <v>77</v>
      </c>
      <c r="H2096" s="56" t="s">
        <v>3255</v>
      </c>
      <c r="I2096" s="66"/>
      <c r="M2096" s="52"/>
      <c r="N2096" s="153"/>
      <c r="R2096" s="52"/>
      <c r="S2096" s="153"/>
    </row>
    <row r="2097" spans="2:19" ht="19.5" customHeight="1">
      <c r="B2097" s="44">
        <f t="shared" si="63"/>
        <v>2091</v>
      </c>
      <c r="C2097" s="75"/>
      <c r="D2097" s="45"/>
      <c r="E2097" s="51" t="s">
        <v>2252</v>
      </c>
      <c r="F2097" s="66" t="s">
        <v>3718</v>
      </c>
      <c r="G2097" s="73" t="s">
        <v>3868</v>
      </c>
      <c r="H2097" s="58" t="s">
        <v>3361</v>
      </c>
      <c r="I2097" s="66"/>
      <c r="M2097" s="52"/>
      <c r="N2097" s="153"/>
      <c r="R2097" s="52"/>
      <c r="S2097" s="153"/>
    </row>
    <row r="2098" spans="2:19" ht="19.5" customHeight="1">
      <c r="B2098" s="44">
        <f t="shared" si="63"/>
        <v>2092</v>
      </c>
      <c r="C2098" s="75">
        <v>4</v>
      </c>
      <c r="D2098" s="69" t="s">
        <v>4512</v>
      </c>
      <c r="E2098" s="46" t="s">
        <v>768</v>
      </c>
      <c r="F2098" s="66" t="s">
        <v>3718</v>
      </c>
      <c r="G2098" s="48" t="s">
        <v>40</v>
      </c>
      <c r="H2098" s="58" t="s">
        <v>3193</v>
      </c>
      <c r="I2098" s="66"/>
      <c r="M2098" s="52"/>
      <c r="N2098" s="153"/>
      <c r="R2098" s="52"/>
      <c r="S2098" s="153"/>
    </row>
    <row r="2099" spans="2:19" ht="19.5" customHeight="1">
      <c r="B2099" s="44">
        <f t="shared" si="63"/>
        <v>2093</v>
      </c>
      <c r="C2099" s="75"/>
      <c r="D2099" s="45"/>
      <c r="E2099" s="51" t="s">
        <v>2253</v>
      </c>
      <c r="F2099" s="66" t="s">
        <v>3718</v>
      </c>
      <c r="G2099" s="47" t="s">
        <v>15</v>
      </c>
      <c r="H2099" s="56" t="s">
        <v>3227</v>
      </c>
      <c r="I2099" s="66"/>
      <c r="M2099" s="52"/>
      <c r="N2099" s="153"/>
      <c r="R2099" s="52"/>
      <c r="S2099" s="153"/>
    </row>
    <row r="2100" spans="2:19" ht="19.5" customHeight="1">
      <c r="B2100" s="44">
        <f t="shared" si="63"/>
        <v>2094</v>
      </c>
      <c r="C2100" s="75"/>
      <c r="D2100" s="45"/>
      <c r="E2100" s="51" t="s">
        <v>2254</v>
      </c>
      <c r="F2100" s="66" t="s">
        <v>3718</v>
      </c>
      <c r="G2100" s="48" t="s">
        <v>2</v>
      </c>
      <c r="H2100" s="56" t="s">
        <v>3220</v>
      </c>
      <c r="I2100" s="66"/>
      <c r="M2100" s="52"/>
      <c r="N2100" s="153"/>
      <c r="R2100" s="52"/>
      <c r="S2100" s="153"/>
    </row>
    <row r="2101" spans="2:19" ht="19.5" customHeight="1">
      <c r="B2101" s="44">
        <f t="shared" si="63"/>
        <v>2095</v>
      </c>
      <c r="C2101" s="75"/>
      <c r="D2101" s="45"/>
      <c r="E2101" s="51" t="s">
        <v>207</v>
      </c>
      <c r="F2101" s="66" t="s">
        <v>3718</v>
      </c>
      <c r="G2101" s="48" t="s">
        <v>2</v>
      </c>
      <c r="H2101" s="56" t="s">
        <v>3220</v>
      </c>
      <c r="I2101" s="66"/>
      <c r="M2101" s="52"/>
      <c r="N2101" s="153"/>
      <c r="R2101" s="52"/>
      <c r="S2101" s="153"/>
    </row>
    <row r="2102" spans="2:19" ht="19.5" customHeight="1">
      <c r="B2102" s="44">
        <f t="shared" si="63"/>
        <v>2096</v>
      </c>
      <c r="C2102" s="75"/>
      <c r="D2102" s="45"/>
      <c r="E2102" s="51" t="s">
        <v>2255</v>
      </c>
      <c r="F2102" s="66" t="s">
        <v>3718</v>
      </c>
      <c r="G2102" s="60" t="s">
        <v>3866</v>
      </c>
      <c r="H2102" s="58" t="s">
        <v>3867</v>
      </c>
      <c r="I2102" s="66"/>
      <c r="M2102" s="52"/>
      <c r="N2102" s="153"/>
      <c r="R2102" s="52"/>
      <c r="S2102" s="153"/>
    </row>
    <row r="2103" spans="2:19" ht="19.5" customHeight="1">
      <c r="B2103" s="44">
        <f t="shared" si="63"/>
        <v>2097</v>
      </c>
      <c r="C2103" s="75"/>
      <c r="D2103" s="45"/>
      <c r="E2103" s="51" t="s">
        <v>2256</v>
      </c>
      <c r="F2103" s="66" t="s">
        <v>3718</v>
      </c>
      <c r="G2103" s="60" t="s">
        <v>3861</v>
      </c>
      <c r="H2103" s="58" t="s">
        <v>3860</v>
      </c>
      <c r="I2103" s="66"/>
      <c r="M2103" s="52"/>
      <c r="N2103" s="153"/>
      <c r="R2103" s="52"/>
      <c r="S2103" s="153"/>
    </row>
    <row r="2104" spans="2:19" ht="19.5" customHeight="1">
      <c r="B2104" s="44">
        <f t="shared" si="63"/>
        <v>2098</v>
      </c>
      <c r="C2104" s="75"/>
      <c r="D2104" s="45"/>
      <c r="E2104" s="51" t="s">
        <v>2257</v>
      </c>
      <c r="F2104" s="66" t="s">
        <v>3718</v>
      </c>
      <c r="G2104" s="51" t="s">
        <v>667</v>
      </c>
      <c r="H2104" s="58" t="s">
        <v>3499</v>
      </c>
      <c r="I2104" s="66"/>
      <c r="M2104" s="52"/>
      <c r="N2104" s="153"/>
      <c r="R2104" s="52"/>
      <c r="S2104" s="153"/>
    </row>
    <row r="2105" spans="2:19" ht="19.5" customHeight="1">
      <c r="B2105" s="44">
        <f t="shared" si="63"/>
        <v>2099</v>
      </c>
      <c r="C2105" s="75"/>
      <c r="D2105" s="45"/>
      <c r="E2105" s="51" t="s">
        <v>2258</v>
      </c>
      <c r="F2105" s="66" t="s">
        <v>3719</v>
      </c>
      <c r="G2105" s="48" t="s">
        <v>65</v>
      </c>
      <c r="H2105" s="58" t="s">
        <v>3187</v>
      </c>
      <c r="I2105" s="66"/>
      <c r="M2105" s="52"/>
      <c r="N2105" s="153"/>
      <c r="R2105" s="52"/>
      <c r="S2105" s="153"/>
    </row>
    <row r="2106" spans="2:19" ht="19.5" customHeight="1">
      <c r="B2106" s="44">
        <f t="shared" si="63"/>
        <v>2100</v>
      </c>
      <c r="C2106" s="75">
        <v>5</v>
      </c>
      <c r="D2106" s="69" t="s">
        <v>4361</v>
      </c>
      <c r="E2106" s="46" t="s">
        <v>208</v>
      </c>
      <c r="F2106" s="66" t="s">
        <v>3719</v>
      </c>
      <c r="G2106" s="60" t="s">
        <v>330</v>
      </c>
      <c r="H2106" s="58" t="s">
        <v>3738</v>
      </c>
      <c r="I2106" s="66"/>
      <c r="M2106" s="52"/>
      <c r="N2106" s="153"/>
      <c r="R2106" s="52"/>
      <c r="S2106" s="153"/>
    </row>
    <row r="2107" spans="2:19" ht="19.5" customHeight="1">
      <c r="B2107" s="44">
        <f t="shared" si="63"/>
        <v>2101</v>
      </c>
      <c r="C2107" s="75">
        <v>3</v>
      </c>
      <c r="D2107" s="69" t="s">
        <v>4222</v>
      </c>
      <c r="E2107" s="46" t="s">
        <v>579</v>
      </c>
      <c r="F2107" s="66" t="s">
        <v>3720</v>
      </c>
      <c r="G2107" s="60" t="s">
        <v>3177</v>
      </c>
      <c r="H2107" s="58" t="s">
        <v>3294</v>
      </c>
      <c r="I2107" s="66"/>
      <c r="M2107" s="52"/>
      <c r="N2107" s="153"/>
      <c r="R2107" s="52"/>
      <c r="S2107" s="153"/>
    </row>
    <row r="2108" spans="2:19" ht="19.5" customHeight="1">
      <c r="B2108" s="44">
        <f t="shared" si="63"/>
        <v>2102</v>
      </c>
      <c r="C2108" s="75"/>
      <c r="D2108" s="45"/>
      <c r="E2108" s="51" t="s">
        <v>2259</v>
      </c>
      <c r="F2108" s="66" t="s">
        <v>3720</v>
      </c>
      <c r="G2108" s="48" t="s">
        <v>77</v>
      </c>
      <c r="H2108" s="56" t="s">
        <v>3255</v>
      </c>
      <c r="I2108" s="66"/>
      <c r="M2108" s="52"/>
      <c r="N2108" s="153"/>
      <c r="R2108" s="52"/>
      <c r="S2108" s="153"/>
    </row>
    <row r="2109" spans="2:19" ht="19.5" customHeight="1">
      <c r="B2109" s="44">
        <f t="shared" si="63"/>
        <v>2103</v>
      </c>
      <c r="C2109" s="75"/>
      <c r="D2109" s="45"/>
      <c r="E2109" s="51" t="s">
        <v>2260</v>
      </c>
      <c r="F2109" s="66" t="s">
        <v>3720</v>
      </c>
      <c r="G2109" s="48" t="s">
        <v>3153</v>
      </c>
      <c r="H2109" s="59" t="s">
        <v>3199</v>
      </c>
      <c r="I2109" s="66"/>
      <c r="M2109" s="52"/>
      <c r="N2109" s="153"/>
      <c r="R2109" s="52"/>
      <c r="S2109" s="153"/>
    </row>
    <row r="2110" spans="2:19" ht="19.5" customHeight="1">
      <c r="B2110" s="44">
        <f t="shared" si="63"/>
        <v>2104</v>
      </c>
      <c r="C2110" s="75"/>
      <c r="D2110" s="45"/>
      <c r="E2110" s="51" t="s">
        <v>2261</v>
      </c>
      <c r="F2110" s="66" t="s">
        <v>3720</v>
      </c>
      <c r="G2110" s="48" t="s">
        <v>592</v>
      </c>
      <c r="H2110" s="59" t="s">
        <v>3194</v>
      </c>
      <c r="I2110" s="66"/>
      <c r="M2110" s="52"/>
      <c r="N2110" s="153"/>
      <c r="R2110" s="52"/>
      <c r="S2110" s="153"/>
    </row>
    <row r="2111" spans="2:19" ht="19.5" customHeight="1">
      <c r="B2111" s="44">
        <f t="shared" si="63"/>
        <v>2105</v>
      </c>
      <c r="C2111" s="75"/>
      <c r="D2111" s="45"/>
      <c r="E2111" s="51" t="s">
        <v>2262</v>
      </c>
      <c r="F2111" s="66" t="s">
        <v>3721</v>
      </c>
      <c r="G2111" s="48" t="s">
        <v>350</v>
      </c>
      <c r="H2111" s="58" t="s">
        <v>3186</v>
      </c>
      <c r="I2111" s="66"/>
      <c r="M2111" s="52"/>
      <c r="N2111" s="153"/>
      <c r="R2111" s="52"/>
      <c r="S2111" s="153"/>
    </row>
    <row r="2112" spans="2:19" ht="19.5" customHeight="1">
      <c r="B2112" s="44">
        <f t="shared" si="63"/>
        <v>2106</v>
      </c>
      <c r="C2112" s="75">
        <v>4</v>
      </c>
      <c r="D2112" s="69" t="s">
        <v>4513</v>
      </c>
      <c r="E2112" s="46" t="s">
        <v>769</v>
      </c>
      <c r="F2112" s="66" t="s">
        <v>3721</v>
      </c>
      <c r="G2112" s="48" t="s">
        <v>3207</v>
      </c>
      <c r="H2112" s="59" t="s">
        <v>3208</v>
      </c>
      <c r="I2112" s="66"/>
      <c r="M2112" s="52"/>
      <c r="N2112" s="153"/>
      <c r="R2112" s="52"/>
      <c r="S2112" s="153"/>
    </row>
    <row r="2113" spans="2:19" ht="19.5" customHeight="1">
      <c r="B2113" s="44">
        <f t="shared" si="63"/>
        <v>2107</v>
      </c>
      <c r="C2113" s="75"/>
      <c r="D2113" s="45"/>
      <c r="E2113" s="51" t="s">
        <v>2263</v>
      </c>
      <c r="F2113" s="66" t="s">
        <v>3721</v>
      </c>
      <c r="G2113" s="60" t="s">
        <v>3364</v>
      </c>
      <c r="H2113" s="58" t="s">
        <v>3363</v>
      </c>
      <c r="I2113" s="66"/>
      <c r="M2113" s="52"/>
      <c r="N2113" s="153"/>
      <c r="R2113" s="52"/>
      <c r="S2113" s="153"/>
    </row>
    <row r="2114" spans="2:19" ht="19.5" customHeight="1">
      <c r="B2114" s="44">
        <f t="shared" si="63"/>
        <v>2108</v>
      </c>
      <c r="C2114" s="75">
        <v>3</v>
      </c>
      <c r="D2114" s="69" t="s">
        <v>4223</v>
      </c>
      <c r="E2114" s="46" t="s">
        <v>580</v>
      </c>
      <c r="F2114" s="66" t="s">
        <v>3721</v>
      </c>
      <c r="G2114" s="48" t="s">
        <v>28</v>
      </c>
      <c r="H2114" s="59" t="s">
        <v>3209</v>
      </c>
      <c r="I2114" s="66"/>
      <c r="M2114" s="52"/>
      <c r="N2114" s="153"/>
      <c r="R2114" s="52"/>
      <c r="S2114" s="153"/>
    </row>
    <row r="2115" spans="2:19" ht="19.5" customHeight="1">
      <c r="B2115" s="44">
        <f t="shared" si="63"/>
        <v>2109</v>
      </c>
      <c r="C2115" s="75"/>
      <c r="D2115" s="45"/>
      <c r="E2115" s="51" t="s">
        <v>2264</v>
      </c>
      <c r="F2115" s="66" t="s">
        <v>3721</v>
      </c>
      <c r="G2115" s="47" t="s">
        <v>15</v>
      </c>
      <c r="H2115" s="56" t="s">
        <v>3227</v>
      </c>
      <c r="I2115" s="66"/>
      <c r="M2115" s="52"/>
      <c r="N2115" s="153"/>
      <c r="R2115" s="52"/>
      <c r="S2115" s="153"/>
    </row>
    <row r="2116" spans="2:19" ht="19.5" customHeight="1">
      <c r="B2116" s="44">
        <f t="shared" si="63"/>
        <v>2110</v>
      </c>
      <c r="C2116" s="75"/>
      <c r="D2116" s="45"/>
      <c r="E2116" s="51" t="s">
        <v>2265</v>
      </c>
      <c r="F2116" s="66" t="s">
        <v>3722</v>
      </c>
      <c r="G2116" s="48" t="s">
        <v>21</v>
      </c>
      <c r="H2116" s="58" t="s">
        <v>3184</v>
      </c>
      <c r="I2116" s="66"/>
      <c r="M2116" s="52"/>
      <c r="N2116" s="153"/>
      <c r="R2116" s="52"/>
      <c r="S2116" s="153"/>
    </row>
    <row r="2117" spans="2:19" ht="19.5" customHeight="1">
      <c r="B2117" s="44">
        <f t="shared" si="63"/>
        <v>2111</v>
      </c>
      <c r="C2117" s="75"/>
      <c r="D2117" s="45"/>
      <c r="E2117" s="51" t="s">
        <v>209</v>
      </c>
      <c r="F2117" s="66" t="s">
        <v>3722</v>
      </c>
      <c r="G2117" s="48" t="s">
        <v>7</v>
      </c>
      <c r="H2117" s="56" t="s">
        <v>3237</v>
      </c>
      <c r="I2117" s="66"/>
      <c r="M2117" s="52"/>
      <c r="N2117" s="153"/>
      <c r="R2117" s="52"/>
      <c r="S2117" s="153"/>
    </row>
    <row r="2118" spans="2:19" ht="19.5" customHeight="1">
      <c r="B2118" s="44">
        <f t="shared" si="63"/>
        <v>2112</v>
      </c>
      <c r="C2118" s="75"/>
      <c r="D2118" s="45"/>
      <c r="E2118" s="51" t="s">
        <v>2266</v>
      </c>
      <c r="F2118" s="66" t="s">
        <v>3722</v>
      </c>
      <c r="G2118" s="48" t="s">
        <v>9</v>
      </c>
      <c r="H2118" s="56" t="s">
        <v>3258</v>
      </c>
      <c r="I2118" s="66"/>
      <c r="M2118" s="52"/>
      <c r="N2118" s="153"/>
      <c r="R2118" s="52"/>
      <c r="S2118" s="153"/>
    </row>
    <row r="2119" spans="2:19" ht="19.5" customHeight="1">
      <c r="B2119" s="44">
        <f t="shared" ref="B2119:B2142" si="64">ROW()-6</f>
        <v>2113</v>
      </c>
      <c r="C2119" s="75">
        <v>3</v>
      </c>
      <c r="D2119" s="69" t="s">
        <v>4224</v>
      </c>
      <c r="E2119" s="46" t="s">
        <v>581</v>
      </c>
      <c r="F2119" s="66" t="s">
        <v>3722</v>
      </c>
      <c r="G2119" s="60" t="s">
        <v>3336</v>
      </c>
      <c r="H2119" s="58" t="s">
        <v>3335</v>
      </c>
      <c r="I2119" s="66"/>
      <c r="M2119" s="52"/>
      <c r="N2119" s="153"/>
      <c r="R2119" s="52"/>
      <c r="S2119" s="153"/>
    </row>
    <row r="2120" spans="2:19" ht="19.5" customHeight="1">
      <c r="B2120" s="44">
        <f t="shared" si="64"/>
        <v>2114</v>
      </c>
      <c r="C2120" s="75"/>
      <c r="D2120" s="45"/>
      <c r="E2120" s="51" t="s">
        <v>2267</v>
      </c>
      <c r="F2120" s="66" t="s">
        <v>3722</v>
      </c>
      <c r="G2120" s="48" t="s">
        <v>2</v>
      </c>
      <c r="H2120" s="56" t="s">
        <v>3220</v>
      </c>
      <c r="I2120" s="66"/>
      <c r="M2120" s="52"/>
      <c r="N2120" s="153"/>
      <c r="R2120" s="52"/>
      <c r="S2120" s="153"/>
    </row>
    <row r="2121" spans="2:19" ht="19.5" customHeight="1">
      <c r="B2121" s="44">
        <f t="shared" si="64"/>
        <v>2115</v>
      </c>
      <c r="C2121" s="75">
        <v>4</v>
      </c>
      <c r="D2121" s="69" t="s">
        <v>4514</v>
      </c>
      <c r="E2121" s="46" t="s">
        <v>770</v>
      </c>
      <c r="F2121" s="66" t="s">
        <v>3723</v>
      </c>
      <c r="G2121" s="60" t="s">
        <v>3370</v>
      </c>
      <c r="H2121" s="58" t="s">
        <v>3371</v>
      </c>
      <c r="I2121" s="66"/>
      <c r="M2121" s="52"/>
      <c r="N2121" s="153"/>
      <c r="R2121" s="52"/>
      <c r="S2121" s="153"/>
    </row>
    <row r="2122" spans="2:19" ht="19.5" customHeight="1">
      <c r="B2122" s="44">
        <f t="shared" si="64"/>
        <v>2116</v>
      </c>
      <c r="C2122" s="75">
        <v>4</v>
      </c>
      <c r="D2122" s="69" t="s">
        <v>4237</v>
      </c>
      <c r="E2122" s="46" t="s">
        <v>210</v>
      </c>
      <c r="F2122" s="66" t="s">
        <v>3723</v>
      </c>
      <c r="G2122" s="48" t="s">
        <v>77</v>
      </c>
      <c r="H2122" s="56" t="s">
        <v>3255</v>
      </c>
      <c r="I2122" s="66"/>
      <c r="M2122" s="52"/>
      <c r="N2122" s="153"/>
      <c r="R2122" s="52"/>
      <c r="S2122" s="153"/>
    </row>
    <row r="2123" spans="2:19" ht="19.5" customHeight="1">
      <c r="B2123" s="44">
        <f t="shared" si="64"/>
        <v>2117</v>
      </c>
      <c r="C2123" s="75"/>
      <c r="D2123" s="45"/>
      <c r="E2123" s="51" t="s">
        <v>2268</v>
      </c>
      <c r="F2123" s="66" t="s">
        <v>3723</v>
      </c>
      <c r="G2123" s="51" t="s">
        <v>4517</v>
      </c>
      <c r="H2123" s="58" t="s">
        <v>4518</v>
      </c>
      <c r="I2123" s="66"/>
      <c r="M2123" s="52"/>
      <c r="N2123" s="153"/>
      <c r="R2123" s="52"/>
      <c r="S2123" s="153"/>
    </row>
    <row r="2124" spans="2:19" ht="19.5" customHeight="1">
      <c r="B2124" s="44">
        <f t="shared" si="64"/>
        <v>2118</v>
      </c>
      <c r="C2124" s="75"/>
      <c r="D2124" s="45"/>
      <c r="E2124" s="51" t="s">
        <v>2269</v>
      </c>
      <c r="F2124" s="66" t="s">
        <v>3723</v>
      </c>
      <c r="G2124" s="60" t="s">
        <v>3282</v>
      </c>
      <c r="H2124" s="58" t="s">
        <v>3280</v>
      </c>
      <c r="I2124" s="66"/>
      <c r="M2124" s="52"/>
      <c r="N2124" s="153"/>
      <c r="R2124" s="52"/>
      <c r="S2124" s="153"/>
    </row>
    <row r="2125" spans="2:19" ht="19.5" customHeight="1">
      <c r="B2125" s="44">
        <f t="shared" si="64"/>
        <v>2119</v>
      </c>
      <c r="C2125" s="75">
        <v>6</v>
      </c>
      <c r="D2125" s="69" t="s">
        <v>4381</v>
      </c>
      <c r="E2125" s="46" t="s">
        <v>1101</v>
      </c>
      <c r="F2125" s="66" t="s">
        <v>3723</v>
      </c>
      <c r="G2125" s="48" t="s">
        <v>17</v>
      </c>
      <c r="H2125" s="59" t="s">
        <v>3201</v>
      </c>
      <c r="I2125" s="66"/>
      <c r="M2125" s="52"/>
      <c r="N2125" s="153"/>
      <c r="R2125" s="52"/>
      <c r="S2125" s="153"/>
    </row>
    <row r="2126" spans="2:19" ht="19.5" customHeight="1">
      <c r="B2126" s="44">
        <f t="shared" si="64"/>
        <v>2120</v>
      </c>
      <c r="C2126" s="75"/>
      <c r="D2126" s="45"/>
      <c r="E2126" s="51" t="s">
        <v>2270</v>
      </c>
      <c r="F2126" s="66" t="s">
        <v>3723</v>
      </c>
      <c r="G2126" s="48" t="s">
        <v>3167</v>
      </c>
      <c r="H2126" s="56" t="s">
        <v>3215</v>
      </c>
      <c r="I2126" s="66"/>
      <c r="M2126" s="52"/>
      <c r="N2126" s="153"/>
      <c r="R2126" s="52"/>
      <c r="S2126" s="153"/>
    </row>
    <row r="2127" spans="2:19" ht="19.5" customHeight="1">
      <c r="B2127" s="44">
        <f t="shared" si="64"/>
        <v>2121</v>
      </c>
      <c r="C2127" s="75"/>
      <c r="D2127" s="45"/>
      <c r="E2127" s="51" t="s">
        <v>2271</v>
      </c>
      <c r="F2127" s="66" t="s">
        <v>3723</v>
      </c>
      <c r="G2127" s="60" t="s">
        <v>3364</v>
      </c>
      <c r="H2127" s="58" t="s">
        <v>3363</v>
      </c>
      <c r="I2127" s="66"/>
      <c r="M2127" s="52"/>
      <c r="N2127" s="153"/>
      <c r="R2127" s="52"/>
      <c r="S2127" s="153"/>
    </row>
    <row r="2128" spans="2:19" ht="19.5" customHeight="1">
      <c r="B2128" s="44">
        <f t="shared" si="64"/>
        <v>2122</v>
      </c>
      <c r="C2128" s="75"/>
      <c r="D2128" s="45"/>
      <c r="E2128" s="51" t="s">
        <v>311</v>
      </c>
      <c r="F2128" s="66" t="s">
        <v>3723</v>
      </c>
      <c r="G2128" s="48" t="s">
        <v>72</v>
      </c>
      <c r="H2128" s="58" t="s">
        <v>3191</v>
      </c>
      <c r="I2128" s="66"/>
      <c r="M2128" s="52"/>
      <c r="N2128" s="153"/>
      <c r="R2128" s="52"/>
      <c r="S2128" s="153"/>
    </row>
    <row r="2129" spans="2:19" ht="19.5" customHeight="1">
      <c r="B2129" s="44">
        <f t="shared" si="64"/>
        <v>2123</v>
      </c>
      <c r="C2129" s="75"/>
      <c r="D2129" s="45"/>
      <c r="E2129" s="51" t="s">
        <v>2272</v>
      </c>
      <c r="F2129" s="66" t="s">
        <v>3723</v>
      </c>
      <c r="G2129" s="48" t="s">
        <v>3167</v>
      </c>
      <c r="H2129" s="56" t="s">
        <v>3215</v>
      </c>
      <c r="I2129" s="66"/>
      <c r="M2129" s="52"/>
      <c r="N2129" s="153"/>
      <c r="R2129" s="52"/>
      <c r="S2129" s="153"/>
    </row>
    <row r="2130" spans="2:19" ht="19.5" customHeight="1">
      <c r="B2130" s="44">
        <f t="shared" si="64"/>
        <v>2124</v>
      </c>
      <c r="C2130" s="75"/>
      <c r="D2130" s="45"/>
      <c r="E2130" s="51" t="s">
        <v>2273</v>
      </c>
      <c r="F2130" s="66" t="s">
        <v>3723</v>
      </c>
      <c r="G2130" s="48" t="s">
        <v>57</v>
      </c>
      <c r="H2130" s="56" t="s">
        <v>3262</v>
      </c>
      <c r="I2130" s="66"/>
      <c r="M2130" s="52"/>
      <c r="N2130" s="153"/>
      <c r="R2130" s="52"/>
      <c r="S2130" s="153"/>
    </row>
    <row r="2131" spans="2:19" ht="19.5" customHeight="1">
      <c r="B2131" s="44">
        <f t="shared" si="64"/>
        <v>2125</v>
      </c>
      <c r="C2131" s="75">
        <v>1</v>
      </c>
      <c r="D2131" s="69" t="s">
        <v>3829</v>
      </c>
      <c r="E2131" s="46" t="s">
        <v>79</v>
      </c>
      <c r="F2131" s="66" t="s">
        <v>3724</v>
      </c>
      <c r="G2131" s="60" t="s">
        <v>3339</v>
      </c>
      <c r="H2131" s="58" t="s">
        <v>3338</v>
      </c>
      <c r="I2131" s="66"/>
      <c r="M2131" s="52"/>
      <c r="N2131" s="153"/>
      <c r="R2131" s="52"/>
      <c r="S2131" s="153"/>
    </row>
    <row r="2132" spans="2:19" ht="19.5" customHeight="1">
      <c r="B2132" s="44">
        <f t="shared" si="64"/>
        <v>2126</v>
      </c>
      <c r="C2132" s="75">
        <v>4</v>
      </c>
      <c r="D2132" s="69" t="s">
        <v>4236</v>
      </c>
      <c r="E2132" s="46" t="s">
        <v>312</v>
      </c>
      <c r="F2132" s="66" t="s">
        <v>3724</v>
      </c>
      <c r="G2132" s="47" t="s">
        <v>15</v>
      </c>
      <c r="H2132" s="56" t="s">
        <v>3227</v>
      </c>
      <c r="I2132" s="66"/>
      <c r="M2132" s="52"/>
      <c r="N2132" s="153"/>
      <c r="R2132" s="52"/>
      <c r="S2132" s="153"/>
    </row>
    <row r="2133" spans="2:19" ht="19.5" customHeight="1">
      <c r="B2133" s="44">
        <f t="shared" si="64"/>
        <v>2127</v>
      </c>
      <c r="C2133" s="75"/>
      <c r="D2133" s="45"/>
      <c r="E2133" s="51" t="s">
        <v>2274</v>
      </c>
      <c r="F2133" s="66" t="s">
        <v>3724</v>
      </c>
      <c r="G2133" s="51" t="s">
        <v>667</v>
      </c>
      <c r="H2133" s="58" t="s">
        <v>3499</v>
      </c>
      <c r="I2133" s="66"/>
      <c r="M2133" s="52"/>
      <c r="N2133" s="153"/>
      <c r="R2133" s="52"/>
      <c r="S2133" s="153"/>
    </row>
    <row r="2134" spans="2:19" ht="19.5" customHeight="1">
      <c r="B2134" s="44">
        <f t="shared" si="64"/>
        <v>2128</v>
      </c>
      <c r="C2134" s="75">
        <v>6</v>
      </c>
      <c r="D2134" s="69" t="s">
        <v>4382</v>
      </c>
      <c r="E2134" s="46" t="s">
        <v>1102</v>
      </c>
      <c r="F2134" s="66" t="s">
        <v>3725</v>
      </c>
      <c r="G2134" s="48" t="s">
        <v>1204</v>
      </c>
      <c r="H2134" s="56" t="s">
        <v>3225</v>
      </c>
      <c r="I2134" s="66"/>
      <c r="M2134" s="52"/>
      <c r="N2134" s="153"/>
      <c r="R2134" s="52"/>
      <c r="S2134" s="153"/>
    </row>
    <row r="2135" spans="2:19" ht="19.5" customHeight="1">
      <c r="B2135" s="44">
        <f t="shared" si="64"/>
        <v>2129</v>
      </c>
      <c r="C2135" s="75">
        <v>3</v>
      </c>
      <c r="D2135" s="69" t="s">
        <v>4047</v>
      </c>
      <c r="E2135" s="46" t="s">
        <v>313</v>
      </c>
      <c r="F2135" s="66" t="s">
        <v>3726</v>
      </c>
      <c r="G2135" s="48" t="s">
        <v>21</v>
      </c>
      <c r="H2135" s="58" t="s">
        <v>3184</v>
      </c>
      <c r="I2135" s="66"/>
      <c r="M2135" s="52"/>
      <c r="N2135" s="153"/>
      <c r="R2135" s="52"/>
      <c r="S2135" s="153"/>
    </row>
    <row r="2136" spans="2:19" ht="19.5" customHeight="1">
      <c r="B2136" s="44">
        <f t="shared" si="64"/>
        <v>2130</v>
      </c>
      <c r="C2136" s="75">
        <v>2</v>
      </c>
      <c r="D2136" s="69" t="s">
        <v>3873</v>
      </c>
      <c r="E2136" s="46" t="s">
        <v>415</v>
      </c>
      <c r="F2136" s="66" t="s">
        <v>3726</v>
      </c>
      <c r="G2136" s="48" t="s">
        <v>1204</v>
      </c>
      <c r="H2136" s="56" t="s">
        <v>3225</v>
      </c>
      <c r="I2136" s="66"/>
      <c r="M2136" s="52"/>
      <c r="N2136" s="153"/>
      <c r="R2136" s="52"/>
      <c r="S2136" s="153"/>
    </row>
    <row r="2137" spans="2:19" ht="19.5" customHeight="1">
      <c r="B2137" s="44">
        <f t="shared" si="64"/>
        <v>2131</v>
      </c>
      <c r="C2137" s="75"/>
      <c r="D2137" s="45"/>
      <c r="E2137" s="51" t="s">
        <v>2275</v>
      </c>
      <c r="F2137" s="66" t="s">
        <v>3727</v>
      </c>
      <c r="G2137" s="48" t="s">
        <v>9</v>
      </c>
      <c r="H2137" s="56" t="s">
        <v>3258</v>
      </c>
      <c r="I2137" s="66"/>
      <c r="M2137" s="52"/>
      <c r="N2137" s="153"/>
      <c r="R2137" s="52"/>
      <c r="S2137" s="153"/>
    </row>
    <row r="2138" spans="2:19" ht="19.5" customHeight="1">
      <c r="B2138" s="44">
        <f t="shared" si="64"/>
        <v>2132</v>
      </c>
      <c r="C2138" s="75"/>
      <c r="D2138" s="45"/>
      <c r="E2138" s="51" t="s">
        <v>2276</v>
      </c>
      <c r="F2138" s="66" t="s">
        <v>3728</v>
      </c>
      <c r="G2138" s="48" t="s">
        <v>17</v>
      </c>
      <c r="H2138" s="59" t="s">
        <v>3201</v>
      </c>
      <c r="I2138" s="66"/>
      <c r="M2138" s="52"/>
      <c r="N2138" s="153"/>
      <c r="R2138" s="52"/>
      <c r="S2138" s="153"/>
    </row>
    <row r="2139" spans="2:19" ht="19.5" customHeight="1">
      <c r="B2139" s="44">
        <f t="shared" si="64"/>
        <v>2133</v>
      </c>
      <c r="C2139" s="75"/>
      <c r="D2139" s="45"/>
      <c r="E2139" s="51" t="s">
        <v>2277</v>
      </c>
      <c r="F2139" s="66" t="s">
        <v>3729</v>
      </c>
      <c r="G2139" s="48" t="s">
        <v>350</v>
      </c>
      <c r="H2139" s="58" t="s">
        <v>3186</v>
      </c>
      <c r="I2139" s="66"/>
      <c r="L2139" s="43"/>
      <c r="M2139" s="52"/>
      <c r="N2139" s="153"/>
      <c r="Q2139" s="43"/>
      <c r="R2139" s="52"/>
      <c r="S2139" s="153"/>
    </row>
    <row r="2140" spans="2:19" ht="19.5" customHeight="1">
      <c r="B2140" s="44">
        <f t="shared" si="64"/>
        <v>2134</v>
      </c>
      <c r="C2140" s="75"/>
      <c r="D2140" s="45"/>
      <c r="E2140" s="51" t="s">
        <v>2278</v>
      </c>
      <c r="F2140" s="66" t="s">
        <v>3730</v>
      </c>
      <c r="G2140" s="48" t="s">
        <v>72</v>
      </c>
      <c r="H2140" s="58" t="s">
        <v>3191</v>
      </c>
      <c r="I2140" s="66"/>
      <c r="L2140" s="43"/>
      <c r="M2140" s="52"/>
      <c r="N2140" s="153"/>
      <c r="Q2140" s="43"/>
      <c r="R2140" s="52"/>
      <c r="S2140" s="153"/>
    </row>
    <row r="2141" spans="2:19" ht="19.5" customHeight="1">
      <c r="B2141" s="44">
        <f t="shared" si="64"/>
        <v>2135</v>
      </c>
      <c r="C2141" s="75"/>
      <c r="D2141" s="45"/>
      <c r="E2141" s="51" t="s">
        <v>211</v>
      </c>
      <c r="F2141" s="66" t="s">
        <v>3731</v>
      </c>
      <c r="G2141" s="48" t="s">
        <v>3167</v>
      </c>
      <c r="H2141" s="56" t="s">
        <v>3215</v>
      </c>
      <c r="I2141" s="66"/>
    </row>
    <row r="2142" spans="2:19" ht="19.5" customHeight="1">
      <c r="B2142" s="44">
        <f t="shared" si="64"/>
        <v>2136</v>
      </c>
      <c r="C2142" s="75"/>
      <c r="D2142" s="45"/>
      <c r="E2142" s="51" t="s">
        <v>2279</v>
      </c>
      <c r="F2142" s="66" t="s">
        <v>3731</v>
      </c>
      <c r="G2142" s="48" t="s">
        <v>17</v>
      </c>
      <c r="H2142" s="59" t="s">
        <v>3201</v>
      </c>
      <c r="I2142" s="66"/>
    </row>
    <row r="2143" spans="2:19">
      <c r="C2143" s="49"/>
    </row>
    <row r="2144" spans="2:19">
      <c r="C2144" s="49"/>
    </row>
    <row r="2145" spans="3:3">
      <c r="C2145" s="49" t="s">
        <v>2940</v>
      </c>
    </row>
    <row r="2146" spans="3:3">
      <c r="C2146" s="49"/>
    </row>
    <row r="2147" spans="3:3">
      <c r="C2147" s="49"/>
    </row>
    <row r="2148" spans="3:3">
      <c r="C2148" s="49"/>
    </row>
    <row r="2149" spans="3:3">
      <c r="C2149" s="49"/>
    </row>
  </sheetData>
  <autoFilter ref="B6:I6" xr:uid="{C491F2E1-FFEC-4FFF-ABCF-A2CE5F5677D1}"/>
  <mergeCells count="3">
    <mergeCell ref="K5:P5"/>
    <mergeCell ref="L6:M6"/>
    <mergeCell ref="L212:M212"/>
  </mergeCells>
  <phoneticPr fontId="1"/>
  <printOptions horizontalCentered="1"/>
  <pageMargins left="0.51181102362204722" right="0.31496062992125984" top="0.35433070866141736" bottom="0.35433070866141736" header="0.31496062992125984" footer="0.31496062992125984"/>
  <pageSetup paperSize="9" orientation="portrait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</sheetPr>
  <dimension ref="B2:BS81"/>
  <sheetViews>
    <sheetView view="pageBreakPreview" topLeftCell="A6" zoomScale="95" zoomScaleNormal="110" zoomScaleSheetLayoutView="95" workbookViewId="0">
      <selection activeCell="Z17" sqref="Z17"/>
    </sheetView>
  </sheetViews>
  <sheetFormatPr baseColWidth="10" defaultColWidth="9" defaultRowHeight="15"/>
  <cols>
    <col min="1" max="1" width="1.5" style="2" customWidth="1"/>
    <col min="2" max="2" width="7.6640625" style="1" customWidth="1"/>
    <col min="3" max="3" width="13.6640625" style="4" hidden="1" customWidth="1"/>
    <col min="4" max="4" width="13.6640625" style="5" hidden="1" customWidth="1"/>
    <col min="5" max="5" width="7.6640625" style="1" customWidth="1"/>
    <col min="6" max="6" width="13.6640625" style="4" hidden="1" customWidth="1"/>
    <col min="7" max="7" width="21.5" style="5" hidden="1" customWidth="1"/>
    <col min="8" max="8" width="7.6640625" style="1" customWidth="1"/>
    <col min="9" max="9" width="13.6640625" style="4" hidden="1" customWidth="1"/>
    <col min="10" max="10" width="13.6640625" style="5" hidden="1" customWidth="1"/>
    <col min="11" max="11" width="7.6640625" style="1" customWidth="1"/>
    <col min="12" max="12" width="13.6640625" style="4" hidden="1" customWidth="1"/>
    <col min="13" max="13" width="13.6640625" style="5" hidden="1" customWidth="1"/>
    <col min="14" max="14" width="7.6640625" style="1" customWidth="1"/>
    <col min="15" max="15" width="13.6640625" style="4" hidden="1" customWidth="1"/>
    <col min="16" max="16" width="13.6640625" style="5" hidden="1" customWidth="1"/>
    <col min="17" max="17" width="7.6640625" style="1" customWidth="1"/>
    <col min="18" max="18" width="13.6640625" style="4" hidden="1" customWidth="1"/>
    <col min="19" max="19" width="13.6640625" style="5" hidden="1" customWidth="1"/>
    <col min="20" max="20" width="7.6640625" style="1" customWidth="1"/>
    <col min="21" max="21" width="13.6640625" style="4" hidden="1" customWidth="1"/>
    <col min="22" max="22" width="13.6640625" style="5" hidden="1" customWidth="1"/>
    <col min="23" max="23" width="7.6640625" style="1" customWidth="1"/>
    <col min="24" max="24" width="13.6640625" style="4" hidden="1" customWidth="1"/>
    <col min="25" max="25" width="13.6640625" style="5" hidden="1" customWidth="1"/>
    <col min="26" max="26" width="7.6640625" style="1" customWidth="1"/>
    <col min="27" max="27" width="13.6640625" style="4" hidden="1" customWidth="1"/>
    <col min="28" max="28" width="13.6640625" style="5" hidden="1" customWidth="1"/>
    <col min="29" max="29" width="7.6640625" style="1" customWidth="1"/>
    <col min="30" max="30" width="13.6640625" style="4" hidden="1" customWidth="1"/>
    <col min="31" max="31" width="13.6640625" style="5" hidden="1" customWidth="1"/>
    <col min="32" max="32" width="7.6640625" style="1" customWidth="1"/>
    <col min="33" max="33" width="13.6640625" style="4" hidden="1" customWidth="1"/>
    <col min="34" max="34" width="13.6640625" style="5" hidden="1" customWidth="1"/>
    <col min="35" max="35" width="7.6640625" style="1" customWidth="1"/>
    <col min="36" max="36" width="13.6640625" style="4" hidden="1" customWidth="1"/>
    <col min="37" max="37" width="13.6640625" style="5" hidden="1" customWidth="1"/>
    <col min="38" max="38" width="7.6640625" style="1" customWidth="1"/>
    <col min="39" max="39" width="13.6640625" style="4" hidden="1" customWidth="1"/>
    <col min="40" max="40" width="13.6640625" style="5" hidden="1" customWidth="1"/>
    <col min="41" max="41" width="7.6640625" style="1" customWidth="1"/>
    <col min="42" max="42" width="13.6640625" style="4" hidden="1" customWidth="1"/>
    <col min="43" max="43" width="13.6640625" style="5" hidden="1" customWidth="1"/>
    <col min="44" max="44" width="7.6640625" style="1" customWidth="1"/>
    <col min="45" max="45" width="13.6640625" style="4" hidden="1" customWidth="1"/>
    <col min="46" max="46" width="13.6640625" style="5" hidden="1" customWidth="1"/>
    <col min="47" max="47" width="7.6640625" style="1" customWidth="1"/>
    <col min="48" max="48" width="13.6640625" style="4" hidden="1" customWidth="1"/>
    <col min="49" max="49" width="13.6640625" style="5" hidden="1" customWidth="1"/>
    <col min="50" max="50" width="7.6640625" style="1" customWidth="1"/>
    <col min="51" max="51" width="13.6640625" style="4" hidden="1" customWidth="1"/>
    <col min="52" max="52" width="13.6640625" style="5" hidden="1" customWidth="1"/>
    <col min="53" max="53" width="7.6640625" style="1" customWidth="1"/>
    <col min="54" max="54" width="13.6640625" style="4" hidden="1" customWidth="1"/>
    <col min="55" max="55" width="13.6640625" style="5" hidden="1" customWidth="1"/>
    <col min="56" max="56" width="7.6640625" style="1" customWidth="1"/>
    <col min="57" max="57" width="13.6640625" style="4" hidden="1" customWidth="1"/>
    <col min="58" max="58" width="13.6640625" style="5" hidden="1" customWidth="1"/>
    <col min="59" max="59" width="7.6640625" style="1" customWidth="1"/>
    <col min="60" max="60" width="13.6640625" style="4" hidden="1" customWidth="1"/>
    <col min="61" max="61" width="13.6640625" style="5" hidden="1" customWidth="1"/>
    <col min="62" max="62" width="7.6640625" style="1" customWidth="1"/>
    <col min="63" max="63" width="13.6640625" style="4" hidden="1" customWidth="1"/>
    <col min="64" max="64" width="13.6640625" style="5" hidden="1" customWidth="1"/>
    <col min="65" max="65" width="7.6640625" style="1" customWidth="1"/>
    <col min="66" max="66" width="13.6640625" style="4" hidden="1" customWidth="1"/>
    <col min="67" max="67" width="13.6640625" style="5" hidden="1" customWidth="1"/>
    <col min="68" max="68" width="9" style="2"/>
    <col min="69" max="69" width="16" style="2" customWidth="1"/>
    <col min="70" max="70" width="5.6640625" style="2" customWidth="1"/>
    <col min="71" max="16384" width="9" style="2"/>
  </cols>
  <sheetData>
    <row r="2" spans="2:71" ht="20" customHeight="1">
      <c r="S2" s="20" t="s">
        <v>678</v>
      </c>
      <c r="AE2" s="20" t="s">
        <v>678</v>
      </c>
      <c r="AQ2" s="20" t="s">
        <v>678</v>
      </c>
      <c r="BC2" s="20" t="s">
        <v>678</v>
      </c>
      <c r="BJ2" s="242" t="s">
        <v>5137</v>
      </c>
      <c r="BM2" s="20" t="s">
        <v>678</v>
      </c>
      <c r="BO2" s="20" t="s">
        <v>678</v>
      </c>
    </row>
    <row r="3" spans="2:71" ht="20" customHeight="1">
      <c r="B3" s="11" t="s">
        <v>1120</v>
      </c>
      <c r="E3" s="6"/>
      <c r="H3" s="11"/>
      <c r="K3" s="3"/>
      <c r="N3" s="6"/>
      <c r="Q3" s="6"/>
      <c r="S3" s="23"/>
      <c r="T3" s="11"/>
      <c r="W3" s="6"/>
      <c r="Z3" s="6"/>
      <c r="AC3" s="6"/>
      <c r="AE3" s="23"/>
      <c r="AF3" s="11"/>
      <c r="AI3" s="6"/>
      <c r="AL3" s="6"/>
      <c r="AO3" s="6"/>
      <c r="AQ3" s="23"/>
      <c r="AR3" s="11"/>
      <c r="AU3" s="6"/>
      <c r="AX3" s="6"/>
      <c r="BA3" s="6"/>
      <c r="BC3" s="23"/>
      <c r="BD3" s="11"/>
      <c r="BG3" s="6"/>
      <c r="BJ3" s="242"/>
      <c r="BM3" s="23" t="s">
        <v>677</v>
      </c>
      <c r="BO3" s="23" t="s">
        <v>677</v>
      </c>
    </row>
    <row r="4" spans="2:71" ht="20" customHeight="1">
      <c r="B4" s="6"/>
      <c r="E4" s="6"/>
      <c r="H4" s="6"/>
      <c r="K4" s="3"/>
      <c r="N4" s="6"/>
      <c r="Q4" s="6"/>
      <c r="S4" s="22"/>
      <c r="T4" s="6"/>
      <c r="W4" s="6"/>
      <c r="Z4" s="6"/>
      <c r="AC4" s="6"/>
      <c r="AE4" s="22"/>
      <c r="AF4" s="6"/>
      <c r="AI4" s="6"/>
      <c r="AL4" s="6"/>
      <c r="AO4" s="6"/>
      <c r="AQ4" s="22"/>
      <c r="AR4" s="6"/>
      <c r="AU4" s="6"/>
      <c r="AX4" s="6"/>
      <c r="BA4" s="6"/>
      <c r="BC4" s="22"/>
      <c r="BD4" s="6"/>
      <c r="BG4" s="6"/>
      <c r="BJ4" s="242"/>
      <c r="BM4" s="22" t="s">
        <v>679</v>
      </c>
      <c r="BO4" s="22" t="s">
        <v>679</v>
      </c>
    </row>
    <row r="5" spans="2:71" ht="20" customHeight="1">
      <c r="B5" s="11" t="s">
        <v>1121</v>
      </c>
      <c r="E5" s="6"/>
      <c r="H5" s="11"/>
      <c r="K5" s="3"/>
      <c r="N5" s="6"/>
      <c r="Q5" s="6"/>
      <c r="S5" s="21"/>
      <c r="T5" s="11"/>
      <c r="W5" s="6"/>
      <c r="Z5" s="6"/>
      <c r="AC5" s="6"/>
      <c r="AE5" s="21"/>
      <c r="AF5" s="11"/>
      <c r="AI5" s="6"/>
      <c r="AL5" s="6"/>
      <c r="AO5" s="6"/>
      <c r="AQ5" s="21"/>
      <c r="AR5" s="11"/>
      <c r="AU5" s="6"/>
      <c r="AX5" s="6"/>
      <c r="BA5" s="6"/>
      <c r="BC5" s="21"/>
      <c r="BD5" s="11"/>
      <c r="BG5" s="6"/>
      <c r="BJ5" s="242"/>
      <c r="BM5" s="21" t="s">
        <v>680</v>
      </c>
      <c r="BO5" s="21" t="s">
        <v>680</v>
      </c>
    </row>
    <row r="6" spans="2:71" ht="20" customHeight="1">
      <c r="K6" s="30"/>
      <c r="S6" s="24" t="s">
        <v>681</v>
      </c>
      <c r="AE6" s="24" t="s">
        <v>681</v>
      </c>
      <c r="AQ6" s="24" t="s">
        <v>681</v>
      </c>
      <c r="BC6" s="24" t="s">
        <v>681</v>
      </c>
      <c r="BJ6" s="242"/>
      <c r="BM6" s="24" t="s">
        <v>681</v>
      </c>
      <c r="BO6" s="24" t="s">
        <v>681</v>
      </c>
    </row>
    <row r="7" spans="2:71" ht="20" customHeight="1">
      <c r="B7" s="11" t="s">
        <v>584</v>
      </c>
      <c r="H7" s="11" t="s">
        <v>585</v>
      </c>
      <c r="K7" s="30"/>
      <c r="N7" s="6"/>
      <c r="S7" s="25" t="s">
        <v>682</v>
      </c>
      <c r="T7" s="11" t="s">
        <v>586</v>
      </c>
      <c r="Z7" s="6"/>
      <c r="AE7" s="25" t="s">
        <v>682</v>
      </c>
      <c r="AF7" s="11" t="s">
        <v>587</v>
      </c>
      <c r="AL7" s="6"/>
      <c r="AQ7" s="25" t="s">
        <v>682</v>
      </c>
      <c r="AR7" s="11" t="s">
        <v>588</v>
      </c>
      <c r="AX7" s="6"/>
      <c r="BC7" s="25" t="s">
        <v>682</v>
      </c>
      <c r="BD7" s="11" t="s">
        <v>589</v>
      </c>
      <c r="BJ7" s="243"/>
      <c r="BM7" s="25" t="s">
        <v>682</v>
      </c>
      <c r="BO7" s="25" t="s">
        <v>682</v>
      </c>
      <c r="BQ7" s="13" t="s">
        <v>1138</v>
      </c>
    </row>
    <row r="8" spans="2:71" s="13" customFormat="1" ht="23" customHeight="1">
      <c r="B8" s="7"/>
      <c r="C8" s="14" t="s">
        <v>80</v>
      </c>
      <c r="D8" s="12" t="s">
        <v>81</v>
      </c>
      <c r="E8" s="7"/>
      <c r="F8" s="14" t="s">
        <v>80</v>
      </c>
      <c r="G8" s="12" t="s">
        <v>81</v>
      </c>
      <c r="H8" s="7"/>
      <c r="I8" s="14" t="s">
        <v>80</v>
      </c>
      <c r="J8" s="12" t="s">
        <v>81</v>
      </c>
      <c r="K8" s="7"/>
      <c r="L8" s="14" t="s">
        <v>80</v>
      </c>
      <c r="M8" s="12" t="s">
        <v>81</v>
      </c>
      <c r="N8" s="7"/>
      <c r="O8" s="14" t="s">
        <v>80</v>
      </c>
      <c r="P8" s="12" t="s">
        <v>81</v>
      </c>
      <c r="Q8" s="7"/>
      <c r="R8" s="14" t="s">
        <v>80</v>
      </c>
      <c r="S8" s="12" t="s">
        <v>81</v>
      </c>
      <c r="T8" s="7"/>
      <c r="U8" s="14" t="s">
        <v>80</v>
      </c>
      <c r="V8" s="12" t="s">
        <v>81</v>
      </c>
      <c r="W8" s="7"/>
      <c r="X8" s="14" t="s">
        <v>80</v>
      </c>
      <c r="Y8" s="12" t="s">
        <v>81</v>
      </c>
      <c r="Z8" s="7"/>
      <c r="AA8" s="14" t="s">
        <v>80</v>
      </c>
      <c r="AB8" s="12" t="s">
        <v>81</v>
      </c>
      <c r="AC8" s="7"/>
      <c r="AD8" s="14" t="s">
        <v>80</v>
      </c>
      <c r="AE8" s="12" t="s">
        <v>81</v>
      </c>
      <c r="AF8" s="7"/>
      <c r="AG8" s="14" t="s">
        <v>80</v>
      </c>
      <c r="AH8" s="12" t="s">
        <v>81</v>
      </c>
      <c r="AI8" s="7"/>
      <c r="AJ8" s="14" t="s">
        <v>80</v>
      </c>
      <c r="AK8" s="12" t="s">
        <v>81</v>
      </c>
      <c r="AL8" s="7"/>
      <c r="AM8" s="14" t="s">
        <v>80</v>
      </c>
      <c r="AN8" s="12" t="s">
        <v>81</v>
      </c>
      <c r="AO8" s="7"/>
      <c r="AP8" s="14" t="s">
        <v>80</v>
      </c>
      <c r="AQ8" s="12" t="s">
        <v>81</v>
      </c>
      <c r="AR8" s="7"/>
      <c r="AS8" s="14" t="s">
        <v>80</v>
      </c>
      <c r="AT8" s="12" t="s">
        <v>81</v>
      </c>
      <c r="AU8" s="7"/>
      <c r="AV8" s="14" t="s">
        <v>80</v>
      </c>
      <c r="AW8" s="12" t="s">
        <v>81</v>
      </c>
      <c r="AX8" s="7"/>
      <c r="AY8" s="14" t="s">
        <v>80</v>
      </c>
      <c r="AZ8" s="12" t="s">
        <v>81</v>
      </c>
      <c r="BA8" s="7"/>
      <c r="BB8" s="14" t="s">
        <v>80</v>
      </c>
      <c r="BC8" s="12" t="s">
        <v>81</v>
      </c>
      <c r="BD8" s="7"/>
      <c r="BE8" s="14" t="s">
        <v>80</v>
      </c>
      <c r="BF8" s="12" t="s">
        <v>81</v>
      </c>
      <c r="BG8" s="7"/>
      <c r="BH8" s="14" t="s">
        <v>80</v>
      </c>
      <c r="BI8" s="12" t="s">
        <v>81</v>
      </c>
      <c r="BJ8" s="7"/>
      <c r="BK8" s="14" t="s">
        <v>80</v>
      </c>
      <c r="BL8" s="12" t="s">
        <v>81</v>
      </c>
      <c r="BM8" s="7"/>
      <c r="BN8" s="14" t="s">
        <v>80</v>
      </c>
      <c r="BO8" s="12" t="s">
        <v>81</v>
      </c>
      <c r="BR8" s="13" t="s">
        <v>1146</v>
      </c>
    </row>
    <row r="9" spans="2:71" s="13" customFormat="1" ht="23" customHeight="1">
      <c r="B9" s="28" t="s">
        <v>0</v>
      </c>
      <c r="C9" s="15">
        <v>1</v>
      </c>
      <c r="D9" s="16">
        <v>1</v>
      </c>
      <c r="E9" s="26" t="s">
        <v>50</v>
      </c>
      <c r="F9" s="17">
        <v>234</v>
      </c>
      <c r="G9" s="16">
        <v>125</v>
      </c>
      <c r="H9" s="27" t="s">
        <v>82</v>
      </c>
      <c r="I9" s="15">
        <v>937</v>
      </c>
      <c r="J9" s="16">
        <v>439</v>
      </c>
      <c r="K9" s="28" t="s">
        <v>321</v>
      </c>
      <c r="L9" s="15">
        <v>2381</v>
      </c>
      <c r="M9" s="16">
        <v>449</v>
      </c>
      <c r="N9" s="19" t="s">
        <v>363</v>
      </c>
      <c r="O9" s="15">
        <v>633</v>
      </c>
      <c r="P9" s="16">
        <v>311</v>
      </c>
      <c r="Q9" s="28" t="s">
        <v>406</v>
      </c>
      <c r="R9" s="15">
        <v>2773</v>
      </c>
      <c r="S9" s="16">
        <v>1372</v>
      </c>
      <c r="T9" s="19" t="s">
        <v>122</v>
      </c>
      <c r="U9" s="15">
        <v>1052</v>
      </c>
      <c r="V9" s="16">
        <v>474</v>
      </c>
      <c r="W9" s="26" t="s">
        <v>147</v>
      </c>
      <c r="X9" s="15">
        <v>2101</v>
      </c>
      <c r="Y9" s="16">
        <v>916</v>
      </c>
      <c r="Z9" s="26" t="s">
        <v>169</v>
      </c>
      <c r="AA9" s="15">
        <v>1885</v>
      </c>
      <c r="AB9" s="16">
        <v>919</v>
      </c>
      <c r="AC9" s="26" t="s">
        <v>537</v>
      </c>
      <c r="AD9" s="17" t="s">
        <v>1107</v>
      </c>
      <c r="AE9" s="16">
        <v>885</v>
      </c>
      <c r="AF9" s="19" t="s">
        <v>212</v>
      </c>
      <c r="AG9" s="15">
        <v>1064</v>
      </c>
      <c r="AH9" s="16">
        <v>477</v>
      </c>
      <c r="AI9" s="19" t="s">
        <v>633</v>
      </c>
      <c r="AJ9" s="15">
        <v>2443</v>
      </c>
      <c r="AK9" s="16">
        <v>1198</v>
      </c>
      <c r="AL9" s="19" t="s">
        <v>683</v>
      </c>
      <c r="AM9" s="15">
        <v>501</v>
      </c>
      <c r="AN9" s="16">
        <v>244</v>
      </c>
      <c r="AO9" s="19" t="s">
        <v>726</v>
      </c>
      <c r="AP9" s="15">
        <v>1418</v>
      </c>
      <c r="AQ9" s="16">
        <v>675</v>
      </c>
      <c r="AR9" s="19" t="s">
        <v>123</v>
      </c>
      <c r="AS9" s="15">
        <v>602</v>
      </c>
      <c r="AT9" s="16">
        <v>271</v>
      </c>
      <c r="AU9" s="19" t="s">
        <v>807</v>
      </c>
      <c r="AV9" s="15">
        <v>1458</v>
      </c>
      <c r="AW9" s="16">
        <v>678</v>
      </c>
      <c r="AX9" s="19" t="s">
        <v>852</v>
      </c>
      <c r="AY9" s="15">
        <v>1144</v>
      </c>
      <c r="AZ9" s="16">
        <v>526</v>
      </c>
      <c r="BA9" s="19" t="s">
        <v>894</v>
      </c>
      <c r="BB9" s="15">
        <v>1745</v>
      </c>
      <c r="BC9" s="16">
        <v>849</v>
      </c>
      <c r="BD9" s="26" t="s">
        <v>931</v>
      </c>
      <c r="BE9" s="15">
        <v>2192</v>
      </c>
      <c r="BF9" s="16">
        <v>623</v>
      </c>
      <c r="BG9" s="19" t="s">
        <v>975</v>
      </c>
      <c r="BH9" s="15">
        <v>2799</v>
      </c>
      <c r="BI9" s="16">
        <v>1388</v>
      </c>
      <c r="BJ9" s="19" t="s">
        <v>1021</v>
      </c>
      <c r="BK9" s="15">
        <v>2466</v>
      </c>
      <c r="BL9" s="16">
        <v>1208</v>
      </c>
      <c r="BM9" s="19" t="s">
        <v>1066</v>
      </c>
      <c r="BN9" s="15">
        <v>2192</v>
      </c>
      <c r="BO9" s="16">
        <v>626</v>
      </c>
      <c r="BQ9" s="13" t="s">
        <v>1147</v>
      </c>
      <c r="BR9" s="13" t="s">
        <v>1139</v>
      </c>
      <c r="BS9" s="13" t="s">
        <v>1216</v>
      </c>
    </row>
    <row r="10" spans="2:71" s="13" customFormat="1" ht="23" customHeight="1">
      <c r="B10" s="19" t="s">
        <v>1</v>
      </c>
      <c r="C10" s="15">
        <v>441</v>
      </c>
      <c r="D10" s="16">
        <v>214</v>
      </c>
      <c r="E10" s="26" t="s">
        <v>51</v>
      </c>
      <c r="F10" s="17">
        <v>1263</v>
      </c>
      <c r="G10" s="16">
        <v>587</v>
      </c>
      <c r="H10" s="28" t="s">
        <v>83</v>
      </c>
      <c r="I10" s="15">
        <v>2140</v>
      </c>
      <c r="J10" s="16">
        <v>1059</v>
      </c>
      <c r="K10" s="28" t="s">
        <v>243</v>
      </c>
      <c r="L10" s="15">
        <v>2963</v>
      </c>
      <c r="M10" s="16">
        <v>1467</v>
      </c>
      <c r="N10" s="19" t="s">
        <v>182</v>
      </c>
      <c r="O10" s="17">
        <v>2961</v>
      </c>
      <c r="P10" s="29">
        <v>86</v>
      </c>
      <c r="Q10" s="19" t="s">
        <v>407</v>
      </c>
      <c r="R10" s="17">
        <v>622</v>
      </c>
      <c r="S10" s="16">
        <v>302</v>
      </c>
      <c r="T10" s="26" t="s">
        <v>213</v>
      </c>
      <c r="U10" s="15">
        <v>719</v>
      </c>
      <c r="V10" s="16">
        <v>351</v>
      </c>
      <c r="W10" s="19" t="s">
        <v>458</v>
      </c>
      <c r="X10" s="15">
        <v>909</v>
      </c>
      <c r="Y10" s="16">
        <v>428</v>
      </c>
      <c r="Z10" s="19" t="s">
        <v>494</v>
      </c>
      <c r="AA10" s="15">
        <v>1603</v>
      </c>
      <c r="AB10" s="16">
        <v>772</v>
      </c>
      <c r="AC10" s="19" t="s">
        <v>538</v>
      </c>
      <c r="AD10" s="15">
        <v>1843</v>
      </c>
      <c r="AE10" s="16">
        <v>901</v>
      </c>
      <c r="AF10" s="19" t="s">
        <v>590</v>
      </c>
      <c r="AG10" s="15">
        <v>1408</v>
      </c>
      <c r="AH10" s="16">
        <v>665</v>
      </c>
      <c r="AI10" s="26" t="s">
        <v>634</v>
      </c>
      <c r="AJ10" s="15">
        <v>2589</v>
      </c>
      <c r="AK10" s="16">
        <v>1275</v>
      </c>
      <c r="AL10" s="19" t="s">
        <v>164</v>
      </c>
      <c r="AM10" s="15">
        <v>1698</v>
      </c>
      <c r="AN10" s="16">
        <v>818</v>
      </c>
      <c r="AO10" s="19" t="s">
        <v>727</v>
      </c>
      <c r="AP10" s="15">
        <v>1695</v>
      </c>
      <c r="AQ10" s="16">
        <v>833</v>
      </c>
      <c r="AR10" s="19" t="s">
        <v>125</v>
      </c>
      <c r="AS10" s="15">
        <v>548</v>
      </c>
      <c r="AT10" s="16">
        <v>264</v>
      </c>
      <c r="AU10" s="19" t="s">
        <v>808</v>
      </c>
      <c r="AV10" s="15">
        <v>2801</v>
      </c>
      <c r="AW10" s="16">
        <v>1386</v>
      </c>
      <c r="AX10" s="19" t="s">
        <v>163</v>
      </c>
      <c r="AY10" s="15">
        <v>2495</v>
      </c>
      <c r="AZ10" s="16">
        <v>1203</v>
      </c>
      <c r="BA10" s="19" t="s">
        <v>895</v>
      </c>
      <c r="BB10" s="15">
        <v>134</v>
      </c>
      <c r="BC10" s="16">
        <v>81</v>
      </c>
      <c r="BD10" s="28" t="s">
        <v>932</v>
      </c>
      <c r="BE10" s="15">
        <v>1815</v>
      </c>
      <c r="BF10" s="16">
        <v>886</v>
      </c>
      <c r="BG10" s="19" t="s">
        <v>976</v>
      </c>
      <c r="BH10" s="15">
        <v>2751</v>
      </c>
      <c r="BI10" s="16">
        <v>1355</v>
      </c>
      <c r="BJ10" s="28" t="s">
        <v>1022</v>
      </c>
      <c r="BK10" s="15">
        <v>2239</v>
      </c>
      <c r="BL10" s="16">
        <v>1084</v>
      </c>
      <c r="BM10" s="19" t="s">
        <v>1067</v>
      </c>
      <c r="BN10" s="15">
        <v>190</v>
      </c>
      <c r="BO10" s="16">
        <v>106</v>
      </c>
      <c r="BQ10" s="13" t="s">
        <v>1148</v>
      </c>
      <c r="BR10" s="13" t="s">
        <v>1142</v>
      </c>
      <c r="BS10" s="13" t="s">
        <v>1217</v>
      </c>
    </row>
    <row r="11" spans="2:71" s="13" customFormat="1" ht="23" customHeight="1">
      <c r="B11" s="28" t="s">
        <v>2</v>
      </c>
      <c r="C11" s="15">
        <v>2846</v>
      </c>
      <c r="D11" s="16">
        <v>1405</v>
      </c>
      <c r="E11" s="19" t="s">
        <v>52</v>
      </c>
      <c r="F11" s="17">
        <v>2278</v>
      </c>
      <c r="G11" s="16">
        <v>1107</v>
      </c>
      <c r="H11" s="19" t="s">
        <v>84</v>
      </c>
      <c r="I11" s="15">
        <v>2850</v>
      </c>
      <c r="J11" s="16">
        <v>1406</v>
      </c>
      <c r="K11" s="28" t="s">
        <v>322</v>
      </c>
      <c r="L11" s="15">
        <v>3009</v>
      </c>
      <c r="M11" s="16">
        <v>1511</v>
      </c>
      <c r="N11" s="19" t="s">
        <v>364</v>
      </c>
      <c r="O11" s="17">
        <v>2228</v>
      </c>
      <c r="P11" s="29">
        <v>220</v>
      </c>
      <c r="Q11" s="19" t="s">
        <v>413</v>
      </c>
      <c r="R11" s="17">
        <v>2734</v>
      </c>
      <c r="S11" s="16">
        <v>1336</v>
      </c>
      <c r="T11" s="19" t="s">
        <v>416</v>
      </c>
      <c r="U11" s="15">
        <v>1310</v>
      </c>
      <c r="V11" s="16">
        <v>610</v>
      </c>
      <c r="W11" s="19" t="s">
        <v>459</v>
      </c>
      <c r="X11" s="15">
        <v>1621</v>
      </c>
      <c r="Y11" s="16">
        <v>780</v>
      </c>
      <c r="Z11" s="26" t="s">
        <v>495</v>
      </c>
      <c r="AA11" s="15">
        <v>2647</v>
      </c>
      <c r="AB11" s="16">
        <v>1303</v>
      </c>
      <c r="AC11" s="26" t="s">
        <v>539</v>
      </c>
      <c r="AD11" s="15">
        <v>418</v>
      </c>
      <c r="AE11" s="16">
        <v>209</v>
      </c>
      <c r="AF11" s="28" t="s">
        <v>591</v>
      </c>
      <c r="AG11" s="15">
        <v>127</v>
      </c>
      <c r="AH11" s="16">
        <v>71</v>
      </c>
      <c r="AI11" s="19" t="s">
        <v>635</v>
      </c>
      <c r="AJ11" s="15">
        <v>2702</v>
      </c>
      <c r="AK11" s="16">
        <v>1321</v>
      </c>
      <c r="AL11" s="19" t="s">
        <v>684</v>
      </c>
      <c r="AM11" s="15">
        <v>1691</v>
      </c>
      <c r="AN11" s="16">
        <v>831</v>
      </c>
      <c r="AO11" s="26" t="s">
        <v>287</v>
      </c>
      <c r="AP11" s="15">
        <v>1009</v>
      </c>
      <c r="AQ11" s="16">
        <v>469</v>
      </c>
      <c r="AR11" s="19" t="s">
        <v>771</v>
      </c>
      <c r="AS11" s="15">
        <v>1963</v>
      </c>
      <c r="AT11" s="16">
        <v>960</v>
      </c>
      <c r="AU11" s="19" t="s">
        <v>816</v>
      </c>
      <c r="AV11" s="15">
        <v>1765</v>
      </c>
      <c r="AW11" s="16">
        <v>865</v>
      </c>
      <c r="AX11" s="28" t="s">
        <v>853</v>
      </c>
      <c r="AY11" s="15">
        <v>2516</v>
      </c>
      <c r="AZ11" s="16">
        <v>1235</v>
      </c>
      <c r="BA11" s="19" t="s">
        <v>896</v>
      </c>
      <c r="BB11" s="15">
        <v>1697</v>
      </c>
      <c r="BC11" s="16">
        <v>822</v>
      </c>
      <c r="BD11" s="19" t="s">
        <v>933</v>
      </c>
      <c r="BE11" s="15">
        <v>2681</v>
      </c>
      <c r="BF11" s="16">
        <v>1314</v>
      </c>
      <c r="BG11" s="19" t="s">
        <v>245</v>
      </c>
      <c r="BH11" s="15">
        <v>313</v>
      </c>
      <c r="BI11" s="16">
        <v>161</v>
      </c>
      <c r="BJ11" s="19" t="s">
        <v>1023</v>
      </c>
      <c r="BK11" s="15">
        <v>736</v>
      </c>
      <c r="BL11" s="16">
        <v>360</v>
      </c>
      <c r="BM11" s="26" t="s">
        <v>1068</v>
      </c>
      <c r="BN11" s="15">
        <v>1764</v>
      </c>
      <c r="BO11" s="16">
        <v>864</v>
      </c>
      <c r="BQ11" s="13" t="s">
        <v>1149</v>
      </c>
      <c r="BR11" s="13" t="s">
        <v>1145</v>
      </c>
      <c r="BS11" s="13" t="s">
        <v>1218</v>
      </c>
    </row>
    <row r="12" spans="2:71" s="13" customFormat="1" ht="23" customHeight="1">
      <c r="B12" s="19" t="s">
        <v>3</v>
      </c>
      <c r="C12" s="15">
        <v>550</v>
      </c>
      <c r="D12" s="16">
        <v>138</v>
      </c>
      <c r="E12" s="27" t="s">
        <v>53</v>
      </c>
      <c r="F12" s="17">
        <v>2567</v>
      </c>
      <c r="G12" s="16">
        <v>1261</v>
      </c>
      <c r="H12" s="19" t="s">
        <v>86</v>
      </c>
      <c r="I12" s="15">
        <v>549</v>
      </c>
      <c r="J12" s="16">
        <v>269</v>
      </c>
      <c r="K12" s="26" t="s">
        <v>323</v>
      </c>
      <c r="L12" s="15">
        <v>448</v>
      </c>
      <c r="M12" s="16">
        <v>223</v>
      </c>
      <c r="N12" s="19" t="s">
        <v>365</v>
      </c>
      <c r="O12" s="17">
        <v>560</v>
      </c>
      <c r="P12" s="29">
        <v>272</v>
      </c>
      <c r="Q12" s="19" t="s">
        <v>408</v>
      </c>
      <c r="R12" s="17">
        <v>417</v>
      </c>
      <c r="S12" s="16">
        <v>210</v>
      </c>
      <c r="T12" s="19" t="s">
        <v>126</v>
      </c>
      <c r="U12" s="15">
        <v>2726</v>
      </c>
      <c r="V12" s="16">
        <v>187</v>
      </c>
      <c r="W12" s="28" t="s">
        <v>461</v>
      </c>
      <c r="X12" s="15">
        <v>460</v>
      </c>
      <c r="Y12" s="16">
        <v>222</v>
      </c>
      <c r="Z12" s="26" t="s">
        <v>496</v>
      </c>
      <c r="AA12" s="15">
        <v>29</v>
      </c>
      <c r="AB12" s="16">
        <v>29</v>
      </c>
      <c r="AC12" s="26" t="s">
        <v>540</v>
      </c>
      <c r="AD12" s="15">
        <v>562</v>
      </c>
      <c r="AE12" s="16">
        <v>275</v>
      </c>
      <c r="AF12" s="28" t="s">
        <v>592</v>
      </c>
      <c r="AG12" s="15">
        <v>2390</v>
      </c>
      <c r="AH12" s="16">
        <v>1168</v>
      </c>
      <c r="AI12" s="19" t="s">
        <v>636</v>
      </c>
      <c r="AJ12" s="15">
        <v>2133</v>
      </c>
      <c r="AK12" s="16">
        <v>1058</v>
      </c>
      <c r="AL12" s="19" t="s">
        <v>685</v>
      </c>
      <c r="AM12" s="15">
        <v>572</v>
      </c>
      <c r="AN12" s="16">
        <v>278</v>
      </c>
      <c r="AO12" s="19" t="s">
        <v>728</v>
      </c>
      <c r="AP12" s="15">
        <v>1213</v>
      </c>
      <c r="AQ12" s="16">
        <v>564</v>
      </c>
      <c r="AR12" s="26" t="s">
        <v>215</v>
      </c>
      <c r="AS12" s="15">
        <v>539</v>
      </c>
      <c r="AT12" s="16">
        <v>263</v>
      </c>
      <c r="AU12" s="19" t="s">
        <v>809</v>
      </c>
      <c r="AV12" s="15">
        <v>1614</v>
      </c>
      <c r="AW12" s="16">
        <v>779</v>
      </c>
      <c r="AX12" s="19" t="s">
        <v>854</v>
      </c>
      <c r="AY12" s="15">
        <v>2542</v>
      </c>
      <c r="AZ12" s="16">
        <v>1250</v>
      </c>
      <c r="BA12" s="28" t="s">
        <v>288</v>
      </c>
      <c r="BB12" s="15">
        <v>2197</v>
      </c>
      <c r="BC12" s="16">
        <v>629</v>
      </c>
      <c r="BD12" s="19" t="s">
        <v>214</v>
      </c>
      <c r="BE12" s="17" t="s">
        <v>1113</v>
      </c>
      <c r="BF12" s="16">
        <v>280</v>
      </c>
      <c r="BG12" s="19" t="s">
        <v>977</v>
      </c>
      <c r="BH12" s="15">
        <v>1974</v>
      </c>
      <c r="BI12" s="16">
        <v>963</v>
      </c>
      <c r="BJ12" s="26" t="s">
        <v>1024</v>
      </c>
      <c r="BK12" s="15">
        <v>785</v>
      </c>
      <c r="BL12" s="16">
        <v>372</v>
      </c>
      <c r="BM12" s="19" t="s">
        <v>1069</v>
      </c>
      <c r="BN12" s="15">
        <v>1298</v>
      </c>
      <c r="BO12" s="16">
        <v>609</v>
      </c>
      <c r="BQ12" s="13" t="s">
        <v>1150</v>
      </c>
      <c r="BR12" s="13" t="s">
        <v>1202</v>
      </c>
      <c r="BS12" s="13" t="s">
        <v>1219</v>
      </c>
    </row>
    <row r="13" spans="2:71" s="13" customFormat="1" ht="23" customHeight="1">
      <c r="B13" s="28" t="s">
        <v>4</v>
      </c>
      <c r="C13" s="15">
        <v>1756</v>
      </c>
      <c r="D13" s="16">
        <v>859</v>
      </c>
      <c r="E13" s="19" t="s">
        <v>54</v>
      </c>
      <c r="F13" s="17">
        <v>1374</v>
      </c>
      <c r="G13" s="16">
        <v>650</v>
      </c>
      <c r="H13" s="19" t="s">
        <v>85</v>
      </c>
      <c r="I13" s="15">
        <v>2670</v>
      </c>
      <c r="J13" s="16">
        <v>1311</v>
      </c>
      <c r="K13" s="19" t="s">
        <v>324</v>
      </c>
      <c r="L13" s="15">
        <v>2509</v>
      </c>
      <c r="M13" s="16">
        <v>1232</v>
      </c>
      <c r="N13" s="19" t="s">
        <v>366</v>
      </c>
      <c r="O13" s="17">
        <v>1539</v>
      </c>
      <c r="P13" s="29">
        <v>739</v>
      </c>
      <c r="Q13" s="28" t="s">
        <v>409</v>
      </c>
      <c r="R13" s="17">
        <v>1794</v>
      </c>
      <c r="S13" s="16">
        <v>880</v>
      </c>
      <c r="T13" s="26" t="s">
        <v>417</v>
      </c>
      <c r="U13" s="15">
        <v>673</v>
      </c>
      <c r="V13" s="16">
        <v>330</v>
      </c>
      <c r="W13" s="28" t="s">
        <v>460</v>
      </c>
      <c r="X13" s="15">
        <v>894</v>
      </c>
      <c r="Y13" s="16">
        <v>421</v>
      </c>
      <c r="Z13" s="19" t="s">
        <v>497</v>
      </c>
      <c r="AA13" s="15">
        <v>1224</v>
      </c>
      <c r="AB13" s="16">
        <v>568</v>
      </c>
      <c r="AC13" s="19" t="s">
        <v>541</v>
      </c>
      <c r="AD13" s="15">
        <v>1385</v>
      </c>
      <c r="AE13" s="16">
        <v>658</v>
      </c>
      <c r="AF13" s="26" t="s">
        <v>593</v>
      </c>
      <c r="AG13" s="15">
        <v>147</v>
      </c>
      <c r="AH13" s="16">
        <v>82</v>
      </c>
      <c r="AI13" s="19" t="s">
        <v>637</v>
      </c>
      <c r="AJ13" s="15">
        <v>971</v>
      </c>
      <c r="AK13" s="16">
        <v>452</v>
      </c>
      <c r="AL13" s="19" t="s">
        <v>168</v>
      </c>
      <c r="AM13" s="15">
        <v>2111</v>
      </c>
      <c r="AN13" s="16">
        <v>1037</v>
      </c>
      <c r="AO13" s="19" t="s">
        <v>729</v>
      </c>
      <c r="AP13" s="15">
        <v>1413</v>
      </c>
      <c r="AQ13" s="16">
        <v>671</v>
      </c>
      <c r="AR13" s="28" t="s">
        <v>772</v>
      </c>
      <c r="AS13" s="15">
        <v>1529</v>
      </c>
      <c r="AT13" s="16">
        <v>732</v>
      </c>
      <c r="AU13" s="19" t="s">
        <v>810</v>
      </c>
      <c r="AV13" s="15">
        <v>1204</v>
      </c>
      <c r="AW13" s="16">
        <v>561</v>
      </c>
      <c r="AX13" s="19" t="s">
        <v>165</v>
      </c>
      <c r="AY13" s="15">
        <v>1414</v>
      </c>
      <c r="AZ13" s="16">
        <v>650</v>
      </c>
      <c r="BA13" s="19" t="s">
        <v>897</v>
      </c>
      <c r="BB13" s="15">
        <v>1913</v>
      </c>
      <c r="BC13" s="16">
        <v>933</v>
      </c>
      <c r="BD13" s="19" t="s">
        <v>934</v>
      </c>
      <c r="BE13" s="15">
        <v>715</v>
      </c>
      <c r="BF13" s="16">
        <v>352</v>
      </c>
      <c r="BG13" s="26" t="s">
        <v>978</v>
      </c>
      <c r="BH13" s="15">
        <v>2959</v>
      </c>
      <c r="BI13" s="16">
        <v>1465</v>
      </c>
      <c r="BJ13" s="28" t="s">
        <v>1025</v>
      </c>
      <c r="BK13" s="15">
        <v>1557</v>
      </c>
      <c r="BL13" s="16">
        <v>734</v>
      </c>
      <c r="BM13" s="19" t="s">
        <v>1070</v>
      </c>
      <c r="BN13" s="15">
        <v>466</v>
      </c>
      <c r="BO13" s="16">
        <v>230</v>
      </c>
      <c r="BQ13" s="13" t="s">
        <v>1151</v>
      </c>
      <c r="BR13" s="13" t="s">
        <v>1173</v>
      </c>
      <c r="BS13" s="13" t="s">
        <v>1220</v>
      </c>
    </row>
    <row r="14" spans="2:71" s="13" customFormat="1" ht="23" customHeight="1">
      <c r="B14" s="27" t="s">
        <v>5</v>
      </c>
      <c r="C14" s="15">
        <v>2884</v>
      </c>
      <c r="D14" s="16">
        <v>1424</v>
      </c>
      <c r="E14" s="28" t="s">
        <v>55</v>
      </c>
      <c r="F14" s="17">
        <v>626</v>
      </c>
      <c r="G14" s="16">
        <v>304</v>
      </c>
      <c r="H14" s="19" t="s">
        <v>87</v>
      </c>
      <c r="I14" s="15">
        <v>151</v>
      </c>
      <c r="J14" s="16">
        <v>83</v>
      </c>
      <c r="K14" s="26" t="s">
        <v>151</v>
      </c>
      <c r="L14" s="15">
        <v>545</v>
      </c>
      <c r="M14" s="16">
        <v>266</v>
      </c>
      <c r="N14" s="26" t="s">
        <v>367</v>
      </c>
      <c r="O14" s="17">
        <v>1903</v>
      </c>
      <c r="P14" s="29">
        <v>928</v>
      </c>
      <c r="Q14" s="19" t="s">
        <v>410</v>
      </c>
      <c r="R14" s="17">
        <v>1317</v>
      </c>
      <c r="S14" s="16">
        <v>616</v>
      </c>
      <c r="T14" s="26" t="s">
        <v>418</v>
      </c>
      <c r="U14" s="15">
        <v>1059</v>
      </c>
      <c r="V14" s="16">
        <v>477</v>
      </c>
      <c r="W14" s="19" t="s">
        <v>462</v>
      </c>
      <c r="X14" s="15">
        <v>1617</v>
      </c>
      <c r="Y14" s="16">
        <v>780</v>
      </c>
      <c r="Z14" s="26" t="s">
        <v>498</v>
      </c>
      <c r="AA14" s="15">
        <v>1277</v>
      </c>
      <c r="AB14" s="16">
        <v>591</v>
      </c>
      <c r="AC14" s="28" t="s">
        <v>542</v>
      </c>
      <c r="AD14" s="15">
        <v>1859</v>
      </c>
      <c r="AE14" s="16">
        <v>909</v>
      </c>
      <c r="AF14" s="19" t="s">
        <v>594</v>
      </c>
      <c r="AG14" s="15">
        <v>2273</v>
      </c>
      <c r="AH14" s="16">
        <v>1106</v>
      </c>
      <c r="AI14" s="19" t="s">
        <v>238</v>
      </c>
      <c r="AJ14" s="15">
        <v>1303</v>
      </c>
      <c r="AK14" s="16">
        <v>607</v>
      </c>
      <c r="AL14" s="28" t="s">
        <v>686</v>
      </c>
      <c r="AM14" s="15">
        <v>2214</v>
      </c>
      <c r="AN14" s="16">
        <v>1187</v>
      </c>
      <c r="AO14" s="19" t="s">
        <v>730</v>
      </c>
      <c r="AP14" s="15">
        <v>386</v>
      </c>
      <c r="AQ14" s="16">
        <v>197</v>
      </c>
      <c r="AR14" s="19" t="s">
        <v>129</v>
      </c>
      <c r="AS14" s="15">
        <v>1700</v>
      </c>
      <c r="AT14" s="16">
        <v>381</v>
      </c>
      <c r="AU14" s="19" t="s">
        <v>811</v>
      </c>
      <c r="AV14" s="15">
        <v>192</v>
      </c>
      <c r="AW14" s="16">
        <v>103</v>
      </c>
      <c r="AX14" s="19" t="s">
        <v>166</v>
      </c>
      <c r="AY14" s="15">
        <v>1735</v>
      </c>
      <c r="AZ14" s="16">
        <v>844</v>
      </c>
      <c r="BA14" s="19" t="s">
        <v>898</v>
      </c>
      <c r="BB14" s="15">
        <v>1734</v>
      </c>
      <c r="BC14" s="16">
        <v>846</v>
      </c>
      <c r="BD14" s="19" t="s">
        <v>935</v>
      </c>
      <c r="BE14" s="15">
        <v>1281</v>
      </c>
      <c r="BF14" s="16">
        <v>594</v>
      </c>
      <c r="BG14" s="26" t="s">
        <v>979</v>
      </c>
      <c r="BH14" s="15">
        <v>542</v>
      </c>
      <c r="BI14" s="16">
        <v>265</v>
      </c>
      <c r="BJ14" s="19" t="s">
        <v>1026</v>
      </c>
      <c r="BK14" s="15">
        <v>1570</v>
      </c>
      <c r="BL14" s="16">
        <v>758</v>
      </c>
      <c r="BM14" s="19" t="s">
        <v>1071</v>
      </c>
      <c r="BN14" s="15">
        <v>1132</v>
      </c>
      <c r="BO14" s="16">
        <v>523</v>
      </c>
      <c r="BQ14" s="13" t="s">
        <v>1152</v>
      </c>
      <c r="BR14" s="13" t="s">
        <v>1140</v>
      </c>
      <c r="BS14" s="13" t="s">
        <v>1221</v>
      </c>
    </row>
    <row r="15" spans="2:71" s="13" customFormat="1" ht="23" customHeight="1">
      <c r="B15" s="27" t="s">
        <v>6</v>
      </c>
      <c r="C15" s="15">
        <v>16</v>
      </c>
      <c r="D15" s="16">
        <v>11</v>
      </c>
      <c r="E15" s="26" t="s">
        <v>56</v>
      </c>
      <c r="F15" s="17">
        <v>1804</v>
      </c>
      <c r="G15" s="16">
        <v>883</v>
      </c>
      <c r="H15" s="19" t="s">
        <v>88</v>
      </c>
      <c r="I15" s="15">
        <v>1959</v>
      </c>
      <c r="J15" s="16">
        <v>956</v>
      </c>
      <c r="K15" s="28" t="s">
        <v>325</v>
      </c>
      <c r="L15" s="15">
        <v>3013</v>
      </c>
      <c r="M15" s="16">
        <v>1514</v>
      </c>
      <c r="N15" s="19" t="s">
        <v>368</v>
      </c>
      <c r="O15" s="17">
        <v>2276</v>
      </c>
      <c r="P15" s="29">
        <v>1109</v>
      </c>
      <c r="Q15" s="28" t="s">
        <v>411</v>
      </c>
      <c r="R15" s="17">
        <v>164</v>
      </c>
      <c r="S15" s="16">
        <v>651</v>
      </c>
      <c r="T15" s="28" t="s">
        <v>419</v>
      </c>
      <c r="U15" s="15">
        <v>2188</v>
      </c>
      <c r="V15" s="16">
        <v>621</v>
      </c>
      <c r="W15" s="19" t="s">
        <v>150</v>
      </c>
      <c r="X15" s="17" t="s">
        <v>1104</v>
      </c>
      <c r="Y15" s="16">
        <v>217</v>
      </c>
      <c r="Z15" s="26" t="s">
        <v>499</v>
      </c>
      <c r="AA15" s="15">
        <v>249</v>
      </c>
      <c r="AB15" s="16">
        <v>79</v>
      </c>
      <c r="AC15" s="19" t="s">
        <v>543</v>
      </c>
      <c r="AD15" s="15">
        <v>1040</v>
      </c>
      <c r="AE15" s="16">
        <v>476</v>
      </c>
      <c r="AF15" s="26" t="s">
        <v>595</v>
      </c>
      <c r="AG15" s="15">
        <v>391</v>
      </c>
      <c r="AH15" s="16">
        <v>199</v>
      </c>
      <c r="AI15" s="19" t="s">
        <v>145</v>
      </c>
      <c r="AJ15" s="15">
        <v>2342</v>
      </c>
      <c r="AK15" s="16">
        <v>1096</v>
      </c>
      <c r="AL15" s="19" t="s">
        <v>687</v>
      </c>
      <c r="AM15" s="15">
        <v>185</v>
      </c>
      <c r="AN15" s="16">
        <v>97</v>
      </c>
      <c r="AO15" s="19" t="s">
        <v>731</v>
      </c>
      <c r="AP15" s="15">
        <v>2795</v>
      </c>
      <c r="AQ15" s="16">
        <v>1384</v>
      </c>
      <c r="AR15" s="19" t="s">
        <v>773</v>
      </c>
      <c r="AS15" s="15">
        <v>2387</v>
      </c>
      <c r="AT15" s="16">
        <v>463</v>
      </c>
      <c r="AU15" s="19" t="s">
        <v>812</v>
      </c>
      <c r="AV15" s="15">
        <v>2501</v>
      </c>
      <c r="AW15" s="16">
        <v>1230</v>
      </c>
      <c r="AX15" s="19" t="s">
        <v>855</v>
      </c>
      <c r="AY15" s="15">
        <v>877</v>
      </c>
      <c r="AZ15" s="16">
        <v>412</v>
      </c>
      <c r="BA15" s="19" t="s">
        <v>899</v>
      </c>
      <c r="BB15" s="15">
        <v>304</v>
      </c>
      <c r="BC15" s="16">
        <v>159</v>
      </c>
      <c r="BD15" s="19" t="s">
        <v>131</v>
      </c>
      <c r="BE15" s="15">
        <v>926</v>
      </c>
      <c r="BF15" s="16">
        <v>434</v>
      </c>
      <c r="BG15" s="26" t="s">
        <v>980</v>
      </c>
      <c r="BH15" s="15">
        <v>1912</v>
      </c>
      <c r="BI15" s="16">
        <v>932</v>
      </c>
      <c r="BJ15" s="26" t="s">
        <v>271</v>
      </c>
      <c r="BK15" s="15">
        <v>1396</v>
      </c>
      <c r="BL15" s="16">
        <v>663</v>
      </c>
      <c r="BM15" s="19" t="s">
        <v>1072</v>
      </c>
      <c r="BN15" s="15">
        <v>1929</v>
      </c>
      <c r="BO15" s="16">
        <v>959</v>
      </c>
      <c r="BQ15" s="13" t="s">
        <v>1153</v>
      </c>
      <c r="BR15" s="13" t="s">
        <v>1141</v>
      </c>
      <c r="BS15" s="13" t="s">
        <v>1222</v>
      </c>
    </row>
    <row r="16" spans="2:71" s="13" customFormat="1" ht="23" customHeight="1">
      <c r="B16" s="28" t="s">
        <v>7</v>
      </c>
      <c r="C16" s="15">
        <v>1668</v>
      </c>
      <c r="D16" s="16">
        <v>812</v>
      </c>
      <c r="E16" s="28" t="s">
        <v>57</v>
      </c>
      <c r="F16" s="17">
        <v>2005</v>
      </c>
      <c r="G16" s="16">
        <v>979</v>
      </c>
      <c r="H16" s="26" t="s">
        <v>89</v>
      </c>
      <c r="I16" s="15">
        <v>612</v>
      </c>
      <c r="J16" s="16">
        <v>298</v>
      </c>
      <c r="K16" s="28" t="s">
        <v>246</v>
      </c>
      <c r="L16" s="15">
        <v>114</v>
      </c>
      <c r="M16" s="16">
        <v>68</v>
      </c>
      <c r="N16" s="26" t="s">
        <v>189</v>
      </c>
      <c r="O16" s="17">
        <v>1299</v>
      </c>
      <c r="P16" s="29">
        <v>598</v>
      </c>
      <c r="Q16" s="26" t="s">
        <v>412</v>
      </c>
      <c r="R16" s="17">
        <v>2731</v>
      </c>
      <c r="S16" s="16">
        <v>1335</v>
      </c>
      <c r="T16" s="26" t="s">
        <v>216</v>
      </c>
      <c r="U16" s="15">
        <v>494</v>
      </c>
      <c r="V16" s="16">
        <v>239</v>
      </c>
      <c r="W16" s="19" t="s">
        <v>463</v>
      </c>
      <c r="X16" s="15">
        <v>1404</v>
      </c>
      <c r="Y16" s="16">
        <v>668</v>
      </c>
      <c r="Z16" s="26" t="s">
        <v>500</v>
      </c>
      <c r="AA16" s="15">
        <v>1876</v>
      </c>
      <c r="AB16" s="16">
        <v>917</v>
      </c>
      <c r="AC16" s="26" t="s">
        <v>544</v>
      </c>
      <c r="AD16" s="15">
        <v>2130</v>
      </c>
      <c r="AE16" s="16">
        <v>1055</v>
      </c>
      <c r="AF16" s="19" t="s">
        <v>219</v>
      </c>
      <c r="AG16" s="15">
        <v>2268</v>
      </c>
      <c r="AH16" s="16">
        <v>1099</v>
      </c>
      <c r="AI16" s="19" t="s">
        <v>146</v>
      </c>
      <c r="AJ16" s="15">
        <v>1462</v>
      </c>
      <c r="AK16" s="16">
        <v>704</v>
      </c>
      <c r="AL16" s="28" t="s">
        <v>688</v>
      </c>
      <c r="AM16" s="15">
        <v>91</v>
      </c>
      <c r="AN16" s="16">
        <v>56</v>
      </c>
      <c r="AO16" s="19" t="s">
        <v>732</v>
      </c>
      <c r="AP16" s="15">
        <v>2921</v>
      </c>
      <c r="AQ16" s="16">
        <v>1445</v>
      </c>
      <c r="AR16" s="28" t="s">
        <v>774</v>
      </c>
      <c r="AS16" s="15">
        <v>1275</v>
      </c>
      <c r="AT16" s="16">
        <v>588</v>
      </c>
      <c r="AU16" s="19" t="s">
        <v>813</v>
      </c>
      <c r="AV16" s="15">
        <v>339</v>
      </c>
      <c r="AW16" s="16">
        <v>174</v>
      </c>
      <c r="AX16" s="19" t="s">
        <v>856</v>
      </c>
      <c r="AY16" s="15">
        <v>1043</v>
      </c>
      <c r="AZ16" s="16">
        <v>494</v>
      </c>
      <c r="BA16" s="19" t="s">
        <v>900</v>
      </c>
      <c r="BB16" s="15">
        <v>1721</v>
      </c>
      <c r="BC16" s="16">
        <v>837</v>
      </c>
      <c r="BD16" s="19" t="s">
        <v>936</v>
      </c>
      <c r="BE16" s="15">
        <v>1556</v>
      </c>
      <c r="BF16" s="16">
        <v>746</v>
      </c>
      <c r="BG16" s="19" t="s">
        <v>981</v>
      </c>
      <c r="BH16" s="15">
        <v>909</v>
      </c>
      <c r="BI16" s="16">
        <v>428</v>
      </c>
      <c r="BJ16" s="19" t="s">
        <v>1027</v>
      </c>
      <c r="BK16" s="15">
        <v>2753</v>
      </c>
      <c r="BL16" s="16">
        <v>1350</v>
      </c>
      <c r="BM16" s="19" t="s">
        <v>1073</v>
      </c>
      <c r="BN16" s="15">
        <v>190</v>
      </c>
      <c r="BO16" s="16">
        <v>106</v>
      </c>
      <c r="BQ16" s="13" t="s">
        <v>1154</v>
      </c>
      <c r="BR16" s="13" t="s">
        <v>1254</v>
      </c>
      <c r="BS16" s="13" t="s">
        <v>1223</v>
      </c>
    </row>
    <row r="17" spans="2:71" s="13" customFormat="1" ht="23" customHeight="1">
      <c r="B17" s="19" t="s">
        <v>8</v>
      </c>
      <c r="C17" s="15">
        <v>2257</v>
      </c>
      <c r="D17" s="16">
        <v>1095</v>
      </c>
      <c r="E17" s="27" t="s">
        <v>58</v>
      </c>
      <c r="F17" s="17">
        <v>36</v>
      </c>
      <c r="G17" s="16">
        <v>32</v>
      </c>
      <c r="H17" s="26" t="s">
        <v>90</v>
      </c>
      <c r="I17" s="15">
        <v>745</v>
      </c>
      <c r="J17" s="16">
        <v>361</v>
      </c>
      <c r="K17" s="28" t="s">
        <v>326</v>
      </c>
      <c r="L17" s="15">
        <v>1128</v>
      </c>
      <c r="M17" s="16">
        <v>518</v>
      </c>
      <c r="N17" s="28" t="s">
        <v>369</v>
      </c>
      <c r="O17" s="17">
        <v>2769</v>
      </c>
      <c r="P17" s="29">
        <v>1369</v>
      </c>
      <c r="Q17" s="19" t="s">
        <v>414</v>
      </c>
      <c r="R17" s="17">
        <v>1766</v>
      </c>
      <c r="S17" s="16">
        <v>866</v>
      </c>
      <c r="T17" s="19" t="s">
        <v>420</v>
      </c>
      <c r="U17" s="15">
        <v>2803</v>
      </c>
      <c r="V17" s="16">
        <v>1387</v>
      </c>
      <c r="W17" s="26" t="s">
        <v>464</v>
      </c>
      <c r="X17" s="15">
        <v>1939</v>
      </c>
      <c r="Y17" s="16">
        <v>949</v>
      </c>
      <c r="Z17" s="26" t="s">
        <v>501</v>
      </c>
      <c r="AA17" s="15">
        <v>2632</v>
      </c>
      <c r="AB17" s="16">
        <v>1295</v>
      </c>
      <c r="AC17" s="19" t="s">
        <v>545</v>
      </c>
      <c r="AD17" s="15">
        <v>3023</v>
      </c>
      <c r="AE17" s="16">
        <v>1521</v>
      </c>
      <c r="AF17" s="28" t="s">
        <v>596</v>
      </c>
      <c r="AG17" s="15">
        <v>1437</v>
      </c>
      <c r="AH17" s="16">
        <v>660</v>
      </c>
      <c r="AI17" s="19" t="s">
        <v>638</v>
      </c>
      <c r="AJ17" s="15">
        <v>2076</v>
      </c>
      <c r="AK17" s="16">
        <v>1023</v>
      </c>
      <c r="AL17" s="19" t="s">
        <v>689</v>
      </c>
      <c r="AM17" s="15">
        <v>1103</v>
      </c>
      <c r="AN17" s="16">
        <v>505</v>
      </c>
      <c r="AO17" s="28" t="s">
        <v>733</v>
      </c>
      <c r="AP17" s="15">
        <v>2915</v>
      </c>
      <c r="AQ17" s="16">
        <v>1442</v>
      </c>
      <c r="AR17" s="28" t="s">
        <v>775</v>
      </c>
      <c r="AS17" s="15">
        <v>1861</v>
      </c>
      <c r="AT17" s="16">
        <v>910</v>
      </c>
      <c r="AU17" s="26" t="s">
        <v>814</v>
      </c>
      <c r="AV17" s="15">
        <v>400</v>
      </c>
      <c r="AW17" s="16">
        <v>203</v>
      </c>
      <c r="AX17" s="19" t="s">
        <v>857</v>
      </c>
      <c r="AY17" s="15">
        <v>2109</v>
      </c>
      <c r="AZ17" s="16">
        <v>1045</v>
      </c>
      <c r="BA17" s="26" t="s">
        <v>901</v>
      </c>
      <c r="BB17" s="15">
        <v>1513</v>
      </c>
      <c r="BC17" s="16">
        <v>724</v>
      </c>
      <c r="BD17" s="19" t="s">
        <v>937</v>
      </c>
      <c r="BE17" s="15">
        <v>1028</v>
      </c>
      <c r="BF17" s="16">
        <v>471</v>
      </c>
      <c r="BG17" s="19" t="s">
        <v>982</v>
      </c>
      <c r="BH17" s="15">
        <v>1659</v>
      </c>
      <c r="BI17" s="16">
        <v>770</v>
      </c>
      <c r="BJ17" s="26" t="s">
        <v>1028</v>
      </c>
      <c r="BK17" s="15">
        <v>508</v>
      </c>
      <c r="BL17" s="16">
        <v>248</v>
      </c>
      <c r="BM17" s="19" t="s">
        <v>1074</v>
      </c>
      <c r="BN17" s="15">
        <v>2208</v>
      </c>
      <c r="BO17" s="16">
        <v>636</v>
      </c>
      <c r="BQ17" s="13" t="s">
        <v>1155</v>
      </c>
      <c r="BR17" s="13" t="s">
        <v>1175</v>
      </c>
      <c r="BS17" s="13" t="s">
        <v>1224</v>
      </c>
    </row>
    <row r="18" spans="2:71" s="13" customFormat="1" ht="23" customHeight="1">
      <c r="B18" s="28" t="s">
        <v>9</v>
      </c>
      <c r="C18" s="15">
        <v>2523</v>
      </c>
      <c r="D18" s="16">
        <v>1239</v>
      </c>
      <c r="E18" s="26" t="s">
        <v>59</v>
      </c>
      <c r="F18" s="17">
        <v>2364</v>
      </c>
      <c r="G18" s="16">
        <v>1149</v>
      </c>
      <c r="H18" s="19" t="s">
        <v>91</v>
      </c>
      <c r="I18" s="15">
        <v>1470</v>
      </c>
      <c r="J18" s="16">
        <v>708</v>
      </c>
      <c r="K18" s="19" t="s">
        <v>327</v>
      </c>
      <c r="L18" s="15">
        <v>2070</v>
      </c>
      <c r="M18" s="16">
        <v>1019</v>
      </c>
      <c r="N18" s="28" t="s">
        <v>278</v>
      </c>
      <c r="O18" s="17">
        <v>2985</v>
      </c>
      <c r="P18" s="29">
        <v>1491</v>
      </c>
      <c r="Q18" s="19" t="s">
        <v>415</v>
      </c>
      <c r="R18" s="17">
        <v>2459</v>
      </c>
      <c r="S18" s="16">
        <v>1209</v>
      </c>
      <c r="T18" s="19" t="s">
        <v>421</v>
      </c>
      <c r="U18" s="15">
        <v>2920</v>
      </c>
      <c r="V18" s="16">
        <v>1444</v>
      </c>
      <c r="W18" s="28" t="s">
        <v>465</v>
      </c>
      <c r="X18" s="15">
        <v>1859</v>
      </c>
      <c r="Y18" s="16">
        <v>909</v>
      </c>
      <c r="Z18" s="19" t="s">
        <v>502</v>
      </c>
      <c r="AA18" s="15">
        <v>1054</v>
      </c>
      <c r="AB18" s="16">
        <v>480</v>
      </c>
      <c r="AC18" s="26" t="s">
        <v>546</v>
      </c>
      <c r="AD18" s="15">
        <v>2012</v>
      </c>
      <c r="AE18" s="16">
        <v>985</v>
      </c>
      <c r="AF18" s="19" t="s">
        <v>597</v>
      </c>
      <c r="AG18" s="15">
        <v>685</v>
      </c>
      <c r="AH18" s="16">
        <v>339</v>
      </c>
      <c r="AI18" s="26" t="s">
        <v>639</v>
      </c>
      <c r="AJ18" s="15">
        <v>928</v>
      </c>
      <c r="AK18" s="16">
        <v>435</v>
      </c>
      <c r="AL18" s="19" t="s">
        <v>690</v>
      </c>
      <c r="AM18" s="15">
        <v>1880</v>
      </c>
      <c r="AN18" s="16">
        <v>917</v>
      </c>
      <c r="AO18" s="26" t="s">
        <v>734</v>
      </c>
      <c r="AP18" s="15">
        <v>999</v>
      </c>
      <c r="AQ18" s="16">
        <v>466</v>
      </c>
      <c r="AR18" s="19" t="s">
        <v>776</v>
      </c>
      <c r="AS18" s="15">
        <v>1594</v>
      </c>
      <c r="AT18" s="16">
        <v>768</v>
      </c>
      <c r="AU18" s="19" t="s">
        <v>815</v>
      </c>
      <c r="AV18" s="15">
        <v>2163</v>
      </c>
      <c r="AW18" s="16">
        <v>1069</v>
      </c>
      <c r="AX18" s="19" t="s">
        <v>858</v>
      </c>
      <c r="AY18" s="15">
        <v>2180</v>
      </c>
      <c r="AZ18" s="16">
        <v>1075</v>
      </c>
      <c r="BA18" s="26" t="s">
        <v>902</v>
      </c>
      <c r="BB18" s="15">
        <v>2189</v>
      </c>
      <c r="BC18" s="16">
        <v>622</v>
      </c>
      <c r="BD18" s="28" t="s">
        <v>938</v>
      </c>
      <c r="BE18" s="15">
        <v>1107</v>
      </c>
      <c r="BF18" s="16">
        <v>506</v>
      </c>
      <c r="BG18" s="19" t="s">
        <v>983</v>
      </c>
      <c r="BH18" s="15">
        <v>2400</v>
      </c>
      <c r="BI18" s="16">
        <v>1171</v>
      </c>
      <c r="BJ18" s="26" t="s">
        <v>1029</v>
      </c>
      <c r="BK18" s="15">
        <v>649</v>
      </c>
      <c r="BL18" s="16">
        <v>322</v>
      </c>
      <c r="BM18" s="26" t="s">
        <v>1075</v>
      </c>
      <c r="BN18" s="15">
        <v>655</v>
      </c>
      <c r="BO18" s="16">
        <v>324</v>
      </c>
      <c r="BQ18" s="13" t="s">
        <v>1156</v>
      </c>
      <c r="BR18" s="13" t="s">
        <v>1143</v>
      </c>
      <c r="BS18" s="13" t="s">
        <v>1225</v>
      </c>
    </row>
    <row r="19" spans="2:71" s="13" customFormat="1" ht="23" customHeight="1">
      <c r="B19" s="7"/>
      <c r="C19" s="15"/>
      <c r="D19" s="16"/>
      <c r="E19" s="7"/>
      <c r="F19" s="17"/>
      <c r="G19" s="16"/>
      <c r="H19" s="7"/>
      <c r="I19" s="15"/>
      <c r="J19" s="16"/>
      <c r="K19" s="7"/>
      <c r="L19" s="15"/>
      <c r="M19" s="16"/>
      <c r="N19" s="7"/>
      <c r="O19" s="15"/>
      <c r="P19" s="16"/>
      <c r="Q19" s="7"/>
      <c r="R19" s="15"/>
      <c r="S19" s="16"/>
      <c r="T19" s="7"/>
      <c r="U19" s="15"/>
      <c r="V19" s="16"/>
      <c r="W19" s="7"/>
      <c r="X19" s="15"/>
      <c r="Y19" s="16"/>
      <c r="Z19" s="7"/>
      <c r="AA19" s="15"/>
      <c r="AB19" s="16"/>
      <c r="AC19" s="7"/>
      <c r="AD19" s="15"/>
      <c r="AE19" s="16"/>
      <c r="AF19" s="7"/>
      <c r="AG19" s="15"/>
      <c r="AH19" s="16"/>
      <c r="AI19" s="7"/>
      <c r="AJ19" s="15"/>
      <c r="AK19" s="16"/>
      <c r="AL19" s="7"/>
      <c r="AM19" s="15"/>
      <c r="AN19" s="16"/>
      <c r="AO19" s="7"/>
      <c r="AP19" s="15"/>
      <c r="AQ19" s="16"/>
      <c r="AR19" s="7"/>
      <c r="AS19" s="15"/>
      <c r="AT19" s="16"/>
      <c r="AU19" s="7"/>
      <c r="AV19" s="15"/>
      <c r="AW19" s="16"/>
      <c r="AX19" s="7"/>
      <c r="AY19" s="15"/>
      <c r="AZ19" s="16"/>
      <c r="BA19" s="7"/>
      <c r="BB19" s="15"/>
      <c r="BC19" s="16"/>
      <c r="BD19" s="7"/>
      <c r="BE19" s="15"/>
      <c r="BF19" s="16"/>
      <c r="BG19" s="7"/>
      <c r="BH19" s="15"/>
      <c r="BI19" s="16"/>
      <c r="BJ19" s="7"/>
      <c r="BK19" s="15"/>
      <c r="BL19" s="16"/>
      <c r="BM19" s="7"/>
      <c r="BN19" s="15"/>
      <c r="BO19" s="16"/>
      <c r="BQ19" s="13" t="s">
        <v>1158</v>
      </c>
      <c r="BR19" s="13" t="s">
        <v>1261</v>
      </c>
      <c r="BS19" s="13" t="s">
        <v>1226</v>
      </c>
    </row>
    <row r="20" spans="2:71" s="13" customFormat="1" ht="23" customHeight="1">
      <c r="B20" s="19" t="s">
        <v>10</v>
      </c>
      <c r="C20" s="15">
        <v>709</v>
      </c>
      <c r="D20" s="16">
        <v>347</v>
      </c>
      <c r="E20" s="19" t="s">
        <v>60</v>
      </c>
      <c r="F20" s="17">
        <v>1805</v>
      </c>
      <c r="G20" s="16">
        <v>883</v>
      </c>
      <c r="H20" s="26" t="s">
        <v>92</v>
      </c>
      <c r="I20" s="15">
        <v>1813</v>
      </c>
      <c r="J20" s="16">
        <v>153</v>
      </c>
      <c r="K20" s="19" t="s">
        <v>328</v>
      </c>
      <c r="L20" s="15">
        <v>156</v>
      </c>
      <c r="M20" s="16">
        <v>84</v>
      </c>
      <c r="N20" s="26" t="s">
        <v>370</v>
      </c>
      <c r="O20" s="15">
        <v>1355</v>
      </c>
      <c r="P20" s="16">
        <v>634</v>
      </c>
      <c r="Q20" s="7"/>
      <c r="R20" s="15"/>
      <c r="S20" s="16"/>
      <c r="T20" s="19" t="s">
        <v>422</v>
      </c>
      <c r="U20" s="15">
        <v>2656</v>
      </c>
      <c r="V20" s="16">
        <v>1304</v>
      </c>
      <c r="W20" s="19" t="s">
        <v>466</v>
      </c>
      <c r="X20" s="15">
        <v>118</v>
      </c>
      <c r="Y20" s="16">
        <v>71</v>
      </c>
      <c r="Z20" s="26" t="s">
        <v>503</v>
      </c>
      <c r="AA20" s="15">
        <v>1031</v>
      </c>
      <c r="AB20" s="16">
        <v>473</v>
      </c>
      <c r="AC20" s="19" t="s">
        <v>547</v>
      </c>
      <c r="AD20" s="15">
        <v>284</v>
      </c>
      <c r="AE20" s="16">
        <v>733</v>
      </c>
      <c r="AF20" s="19" t="s">
        <v>598</v>
      </c>
      <c r="AG20" s="15">
        <v>3001</v>
      </c>
      <c r="AH20" s="16">
        <v>286</v>
      </c>
      <c r="AI20" s="19" t="s">
        <v>640</v>
      </c>
      <c r="AJ20" s="15">
        <v>203</v>
      </c>
      <c r="AK20" s="16">
        <v>108</v>
      </c>
      <c r="AL20" s="19" t="s">
        <v>691</v>
      </c>
      <c r="AM20" s="15">
        <v>1608</v>
      </c>
      <c r="AN20" s="16">
        <v>773</v>
      </c>
      <c r="AO20" s="26" t="s">
        <v>735</v>
      </c>
      <c r="AP20" s="15">
        <v>1938</v>
      </c>
      <c r="AQ20" s="16">
        <v>949</v>
      </c>
      <c r="AR20" s="19" t="s">
        <v>777</v>
      </c>
      <c r="AS20" s="15">
        <v>1638</v>
      </c>
      <c r="AT20" s="16">
        <v>795</v>
      </c>
      <c r="AU20" s="19" t="s">
        <v>817</v>
      </c>
      <c r="AV20" s="15">
        <v>2245</v>
      </c>
      <c r="AW20" s="16">
        <v>1086</v>
      </c>
      <c r="AX20" s="26" t="s">
        <v>859</v>
      </c>
      <c r="AY20" s="15">
        <v>310</v>
      </c>
      <c r="AZ20" s="16">
        <v>162</v>
      </c>
      <c r="BA20" s="28" t="s">
        <v>903</v>
      </c>
      <c r="BB20" s="15">
        <v>2872</v>
      </c>
      <c r="BC20" s="16">
        <v>1415</v>
      </c>
      <c r="BD20" s="19" t="s">
        <v>939</v>
      </c>
      <c r="BE20" s="15">
        <v>1669</v>
      </c>
      <c r="BF20" s="16">
        <v>813</v>
      </c>
      <c r="BG20" s="19" t="s">
        <v>251</v>
      </c>
      <c r="BH20" s="15">
        <v>2020</v>
      </c>
      <c r="BI20" s="16">
        <v>983</v>
      </c>
      <c r="BJ20" s="19" t="s">
        <v>1030</v>
      </c>
      <c r="BK20" s="15">
        <v>1987</v>
      </c>
      <c r="BL20" s="16">
        <v>971</v>
      </c>
      <c r="BM20" s="26" t="s">
        <v>1076</v>
      </c>
      <c r="BN20" s="15">
        <v>1995</v>
      </c>
      <c r="BO20" s="16">
        <v>31</v>
      </c>
      <c r="BQ20" s="13" t="s">
        <v>1144</v>
      </c>
      <c r="BR20" s="13" t="s">
        <v>1162</v>
      </c>
      <c r="BS20" s="13" t="s">
        <v>1227</v>
      </c>
    </row>
    <row r="21" spans="2:71" s="13" customFormat="1" ht="23" customHeight="1">
      <c r="B21" s="19" t="s">
        <v>11</v>
      </c>
      <c r="C21" s="15">
        <v>1523</v>
      </c>
      <c r="D21" s="16">
        <v>728</v>
      </c>
      <c r="E21" s="27" t="s">
        <v>61</v>
      </c>
      <c r="F21" s="17">
        <v>630</v>
      </c>
      <c r="G21" s="16">
        <v>313</v>
      </c>
      <c r="H21" s="28" t="s">
        <v>93</v>
      </c>
      <c r="I21" s="15">
        <v>538</v>
      </c>
      <c r="J21" s="16">
        <v>263</v>
      </c>
      <c r="K21" s="26" t="s">
        <v>329</v>
      </c>
      <c r="L21" s="15">
        <v>2024</v>
      </c>
      <c r="M21" s="16">
        <v>989</v>
      </c>
      <c r="N21" s="28" t="s">
        <v>371</v>
      </c>
      <c r="O21" s="15">
        <v>1874</v>
      </c>
      <c r="P21" s="16">
        <v>915</v>
      </c>
      <c r="Q21" s="7"/>
      <c r="R21" s="15"/>
      <c r="S21" s="16"/>
      <c r="T21" s="19" t="s">
        <v>423</v>
      </c>
      <c r="U21" s="15">
        <v>1569</v>
      </c>
      <c r="V21" s="16">
        <v>746</v>
      </c>
      <c r="W21" s="26" t="s">
        <v>467</v>
      </c>
      <c r="X21" s="15">
        <v>1496</v>
      </c>
      <c r="Y21" s="16">
        <v>715</v>
      </c>
      <c r="Z21" s="19" t="s">
        <v>504</v>
      </c>
      <c r="AA21" s="15">
        <v>2641</v>
      </c>
      <c r="AB21" s="16">
        <v>1298</v>
      </c>
      <c r="AC21" s="26" t="s">
        <v>548</v>
      </c>
      <c r="AD21" s="15">
        <v>2392</v>
      </c>
      <c r="AE21" s="16">
        <v>1169</v>
      </c>
      <c r="AF21" s="19" t="s">
        <v>599</v>
      </c>
      <c r="AG21" s="15">
        <v>824</v>
      </c>
      <c r="AH21" s="16">
        <v>393</v>
      </c>
      <c r="AI21" s="19" t="s">
        <v>641</v>
      </c>
      <c r="AJ21" s="15">
        <v>2954</v>
      </c>
      <c r="AK21" s="16">
        <v>1460</v>
      </c>
      <c r="AL21" s="19" t="s">
        <v>692</v>
      </c>
      <c r="AM21" s="15">
        <v>2870</v>
      </c>
      <c r="AN21" s="16">
        <v>1415</v>
      </c>
      <c r="AO21" s="19" t="s">
        <v>736</v>
      </c>
      <c r="AP21" s="15">
        <v>1447</v>
      </c>
      <c r="AQ21" s="16">
        <v>695</v>
      </c>
      <c r="AR21" s="19" t="s">
        <v>132</v>
      </c>
      <c r="AS21" s="15">
        <v>1090</v>
      </c>
      <c r="AT21" s="16">
        <v>466</v>
      </c>
      <c r="AU21" s="19" t="s">
        <v>818</v>
      </c>
      <c r="AV21" s="15">
        <v>2767</v>
      </c>
      <c r="AW21" s="16">
        <v>1346</v>
      </c>
      <c r="AX21" s="19" t="s">
        <v>860</v>
      </c>
      <c r="AY21" s="15">
        <v>1018</v>
      </c>
      <c r="AZ21" s="16">
        <v>488</v>
      </c>
      <c r="BA21" s="19" t="s">
        <v>904</v>
      </c>
      <c r="BB21" s="15">
        <v>2534</v>
      </c>
      <c r="BC21" s="16">
        <v>1246</v>
      </c>
      <c r="BD21" s="19" t="s">
        <v>940</v>
      </c>
      <c r="BE21" s="15">
        <v>1192</v>
      </c>
      <c r="BF21" s="16">
        <v>525</v>
      </c>
      <c r="BG21" s="28" t="s">
        <v>984</v>
      </c>
      <c r="BH21" s="15">
        <v>276</v>
      </c>
      <c r="BI21" s="16">
        <v>140</v>
      </c>
      <c r="BJ21" s="19" t="s">
        <v>1031</v>
      </c>
      <c r="BK21" s="15">
        <v>327</v>
      </c>
      <c r="BL21" s="16">
        <v>167</v>
      </c>
      <c r="BM21" s="19" t="s">
        <v>1077</v>
      </c>
      <c r="BN21" s="15">
        <v>2801</v>
      </c>
      <c r="BO21" s="16">
        <v>1389</v>
      </c>
      <c r="BQ21" s="13" t="s">
        <v>1159</v>
      </c>
      <c r="BR21" s="13" t="s">
        <v>1163</v>
      </c>
      <c r="BS21" s="13" t="s">
        <v>1228</v>
      </c>
    </row>
    <row r="22" spans="2:71" s="13" customFormat="1" ht="23" customHeight="1">
      <c r="B22" s="28" t="s">
        <v>12</v>
      </c>
      <c r="C22" s="15">
        <v>63</v>
      </c>
      <c r="D22" s="16">
        <v>41</v>
      </c>
      <c r="E22" s="28" t="s">
        <v>62</v>
      </c>
      <c r="F22" s="17">
        <v>1798</v>
      </c>
      <c r="G22" s="16">
        <v>881</v>
      </c>
      <c r="H22" s="28" t="s">
        <v>94</v>
      </c>
      <c r="I22" s="15">
        <v>1336</v>
      </c>
      <c r="J22" s="16">
        <v>76</v>
      </c>
      <c r="K22" s="28" t="s">
        <v>330</v>
      </c>
      <c r="L22" s="15">
        <v>1476</v>
      </c>
      <c r="M22" s="16">
        <v>710</v>
      </c>
      <c r="N22" s="19" t="s">
        <v>372</v>
      </c>
      <c r="O22" s="15">
        <v>2638</v>
      </c>
      <c r="P22" s="16">
        <v>1299</v>
      </c>
      <c r="Q22" s="7"/>
      <c r="R22" s="15"/>
      <c r="S22" s="16"/>
      <c r="T22" s="19" t="s">
        <v>130</v>
      </c>
      <c r="U22" s="15">
        <v>2956</v>
      </c>
      <c r="V22" s="16">
        <v>1456</v>
      </c>
      <c r="W22" s="19" t="s">
        <v>468</v>
      </c>
      <c r="X22" s="15">
        <v>162</v>
      </c>
      <c r="Y22" s="16">
        <v>92</v>
      </c>
      <c r="Z22" s="26" t="s">
        <v>505</v>
      </c>
      <c r="AA22" s="15">
        <v>1253</v>
      </c>
      <c r="AB22" s="16">
        <v>580</v>
      </c>
      <c r="AC22" s="19" t="s">
        <v>549</v>
      </c>
      <c r="AD22" s="15">
        <v>1960</v>
      </c>
      <c r="AE22" s="16">
        <v>958</v>
      </c>
      <c r="AF22" s="19" t="s">
        <v>600</v>
      </c>
      <c r="AG22" s="15">
        <v>222</v>
      </c>
      <c r="AH22" s="16">
        <v>118</v>
      </c>
      <c r="AI22" s="19" t="s">
        <v>642</v>
      </c>
      <c r="AJ22" s="15">
        <v>542</v>
      </c>
      <c r="AK22" s="16">
        <v>265</v>
      </c>
      <c r="AL22" s="19" t="s">
        <v>693</v>
      </c>
      <c r="AM22" s="15">
        <v>873</v>
      </c>
      <c r="AN22" s="16">
        <v>412</v>
      </c>
      <c r="AO22" s="28" t="s">
        <v>737</v>
      </c>
      <c r="AP22" s="15">
        <v>19</v>
      </c>
      <c r="AQ22" s="16">
        <v>25</v>
      </c>
      <c r="AR22" s="19" t="s">
        <v>1295</v>
      </c>
      <c r="AS22" s="15">
        <v>961</v>
      </c>
      <c r="AT22" s="16">
        <v>452</v>
      </c>
      <c r="AU22" s="19" t="s">
        <v>819</v>
      </c>
      <c r="AV22" s="15">
        <v>1440</v>
      </c>
      <c r="AW22" s="16">
        <v>688</v>
      </c>
      <c r="AX22" s="19" t="s">
        <v>861</v>
      </c>
      <c r="AY22" s="15">
        <v>1202</v>
      </c>
      <c r="AZ22" s="16">
        <v>562</v>
      </c>
      <c r="BA22" s="19" t="s">
        <v>294</v>
      </c>
      <c r="BB22" s="15">
        <v>207</v>
      </c>
      <c r="BC22" s="16">
        <v>112</v>
      </c>
      <c r="BD22" s="28" t="s">
        <v>941</v>
      </c>
      <c r="BE22" s="15">
        <v>2877</v>
      </c>
      <c r="BF22" s="16">
        <v>1418</v>
      </c>
      <c r="BG22" s="19" t="s">
        <v>985</v>
      </c>
      <c r="BH22" s="15">
        <v>2379</v>
      </c>
      <c r="BI22" s="16">
        <v>1150</v>
      </c>
      <c r="BJ22" s="19" t="s">
        <v>1032</v>
      </c>
      <c r="BK22" s="15">
        <v>2404</v>
      </c>
      <c r="BL22" s="16">
        <v>1171</v>
      </c>
      <c r="BM22" s="26" t="s">
        <v>1078</v>
      </c>
      <c r="BN22" s="15">
        <v>2775</v>
      </c>
      <c r="BO22" s="16">
        <v>1374</v>
      </c>
      <c r="BQ22" s="13" t="s">
        <v>1157</v>
      </c>
      <c r="BR22" s="13" t="s">
        <v>1164</v>
      </c>
      <c r="BS22" s="13" t="s">
        <v>1229</v>
      </c>
    </row>
    <row r="23" spans="2:71" s="13" customFormat="1" ht="23" customHeight="1">
      <c r="B23" s="26" t="s">
        <v>13</v>
      </c>
      <c r="C23" s="15">
        <v>140</v>
      </c>
      <c r="D23" s="16">
        <v>78</v>
      </c>
      <c r="E23" s="28" t="s">
        <v>63</v>
      </c>
      <c r="F23" s="17">
        <v>554</v>
      </c>
      <c r="G23" s="16">
        <v>270</v>
      </c>
      <c r="H23" s="19" t="s">
        <v>95</v>
      </c>
      <c r="I23" s="15">
        <v>1586</v>
      </c>
      <c r="J23" s="16">
        <v>754</v>
      </c>
      <c r="K23" s="19" t="s">
        <v>331</v>
      </c>
      <c r="L23" s="15">
        <v>862</v>
      </c>
      <c r="M23" s="16">
        <v>407</v>
      </c>
      <c r="N23" s="28" t="s">
        <v>373</v>
      </c>
      <c r="O23" s="15">
        <v>941</v>
      </c>
      <c r="P23" s="16">
        <v>440</v>
      </c>
      <c r="Q23" s="7"/>
      <c r="R23" s="15"/>
      <c r="S23" s="16"/>
      <c r="T23" s="28" t="s">
        <v>424</v>
      </c>
      <c r="U23" s="15">
        <v>639</v>
      </c>
      <c r="V23" s="16">
        <v>318</v>
      </c>
      <c r="W23" s="19" t="s">
        <v>469</v>
      </c>
      <c r="X23" s="15">
        <v>669</v>
      </c>
      <c r="Y23" s="16">
        <v>331</v>
      </c>
      <c r="Z23" s="19" t="s">
        <v>506</v>
      </c>
      <c r="AA23" s="15">
        <v>119</v>
      </c>
      <c r="AB23" s="16" t="s">
        <v>1105</v>
      </c>
      <c r="AC23" s="19" t="s">
        <v>550</v>
      </c>
      <c r="AD23" s="15">
        <v>1831</v>
      </c>
      <c r="AE23" s="16">
        <v>894</v>
      </c>
      <c r="AF23" s="26" t="s">
        <v>601</v>
      </c>
      <c r="AG23" s="15">
        <v>335</v>
      </c>
      <c r="AH23" s="16">
        <v>171</v>
      </c>
      <c r="AI23" s="19" t="s">
        <v>5180</v>
      </c>
      <c r="AJ23" s="15">
        <v>1201</v>
      </c>
      <c r="AK23" s="16">
        <v>559</v>
      </c>
      <c r="AL23" s="19" t="s">
        <v>694</v>
      </c>
      <c r="AM23" s="15">
        <v>1976</v>
      </c>
      <c r="AN23" s="16">
        <v>965</v>
      </c>
      <c r="AO23" s="27" t="s">
        <v>738</v>
      </c>
      <c r="AP23" s="15">
        <v>635</v>
      </c>
      <c r="AQ23" s="16">
        <v>317</v>
      </c>
      <c r="AR23" s="19" t="s">
        <v>133</v>
      </c>
      <c r="AS23" s="15">
        <v>1460</v>
      </c>
      <c r="AT23" s="16">
        <v>666</v>
      </c>
      <c r="AU23" s="26" t="s">
        <v>820</v>
      </c>
      <c r="AV23" s="15">
        <v>2235</v>
      </c>
      <c r="AW23" s="16">
        <v>1083</v>
      </c>
      <c r="AX23" s="19" t="s">
        <v>862</v>
      </c>
      <c r="AY23" s="15">
        <v>351</v>
      </c>
      <c r="AZ23" s="16">
        <v>179</v>
      </c>
      <c r="BA23" s="19" t="s">
        <v>905</v>
      </c>
      <c r="BB23" s="15">
        <v>2453</v>
      </c>
      <c r="BC23" s="16">
        <v>1205</v>
      </c>
      <c r="BD23" s="19" t="s">
        <v>942</v>
      </c>
      <c r="BE23" s="15">
        <v>2783</v>
      </c>
      <c r="BF23" s="16">
        <v>1378</v>
      </c>
      <c r="BG23" s="27" t="s">
        <v>986</v>
      </c>
      <c r="BH23" s="15">
        <v>2224</v>
      </c>
      <c r="BI23" s="16">
        <v>1081</v>
      </c>
      <c r="BJ23" s="19" t="s">
        <v>1033</v>
      </c>
      <c r="BK23" s="15">
        <v>815</v>
      </c>
      <c r="BL23" s="16">
        <v>388</v>
      </c>
      <c r="BM23" s="27" t="s">
        <v>1079</v>
      </c>
      <c r="BN23" s="15">
        <v>1720</v>
      </c>
      <c r="BO23" s="16">
        <v>837</v>
      </c>
      <c r="BQ23" s="13" t="s">
        <v>1160</v>
      </c>
      <c r="BR23" s="13" t="s">
        <v>1165</v>
      </c>
      <c r="BS23" s="13" t="s">
        <v>1238</v>
      </c>
    </row>
    <row r="24" spans="2:71" s="13" customFormat="1" ht="23" customHeight="1">
      <c r="B24" s="28" t="s">
        <v>14</v>
      </c>
      <c r="C24" s="15">
        <v>1754</v>
      </c>
      <c r="D24" s="16">
        <v>857</v>
      </c>
      <c r="E24" s="27" t="s">
        <v>64</v>
      </c>
      <c r="F24" s="17">
        <v>80</v>
      </c>
      <c r="G24" s="16">
        <v>48</v>
      </c>
      <c r="H24" s="19" t="s">
        <v>96</v>
      </c>
      <c r="I24" s="15">
        <v>2112</v>
      </c>
      <c r="J24" s="16">
        <v>1022</v>
      </c>
      <c r="K24" s="28" t="s">
        <v>332</v>
      </c>
      <c r="L24" s="15">
        <v>1900</v>
      </c>
      <c r="M24" s="16">
        <v>928</v>
      </c>
      <c r="N24" s="19" t="s">
        <v>374</v>
      </c>
      <c r="O24" s="15">
        <v>903</v>
      </c>
      <c r="P24" s="16">
        <v>426</v>
      </c>
      <c r="Q24" s="7"/>
      <c r="R24" s="15"/>
      <c r="S24" s="16"/>
      <c r="T24" s="19" t="s">
        <v>425</v>
      </c>
      <c r="U24" s="15">
        <v>1455</v>
      </c>
      <c r="V24" s="16">
        <v>692</v>
      </c>
      <c r="W24" s="19" t="s">
        <v>253</v>
      </c>
      <c r="X24" s="15">
        <v>1151</v>
      </c>
      <c r="Y24" s="16">
        <v>532</v>
      </c>
      <c r="Z24" s="19" t="s">
        <v>507</v>
      </c>
      <c r="AA24" s="15">
        <v>1130</v>
      </c>
      <c r="AB24" s="16">
        <v>519</v>
      </c>
      <c r="AC24" s="26" t="s">
        <v>551</v>
      </c>
      <c r="AD24" s="15">
        <v>491</v>
      </c>
      <c r="AE24" s="16">
        <v>238</v>
      </c>
      <c r="AF24" s="28" t="s">
        <v>602</v>
      </c>
      <c r="AG24" s="15">
        <v>1390</v>
      </c>
      <c r="AH24" s="16">
        <v>654</v>
      </c>
      <c r="AI24" s="26" t="s">
        <v>644</v>
      </c>
      <c r="AJ24" s="15">
        <v>659</v>
      </c>
      <c r="AK24" s="16">
        <v>326</v>
      </c>
      <c r="AL24" s="26" t="s">
        <v>695</v>
      </c>
      <c r="AM24" s="15">
        <v>1137</v>
      </c>
      <c r="AN24" s="16">
        <v>521</v>
      </c>
      <c r="AO24" s="26" t="s">
        <v>739</v>
      </c>
      <c r="AP24" s="15">
        <v>120</v>
      </c>
      <c r="AQ24" s="16">
        <v>74</v>
      </c>
      <c r="AR24" s="26" t="s">
        <v>778</v>
      </c>
      <c r="AS24" s="15">
        <v>434</v>
      </c>
      <c r="AT24" s="16">
        <v>214</v>
      </c>
      <c r="AU24" s="19" t="s">
        <v>821</v>
      </c>
      <c r="AV24" s="15">
        <v>2490</v>
      </c>
      <c r="AW24" s="16">
        <v>1224</v>
      </c>
      <c r="AX24" s="19" t="s">
        <v>863</v>
      </c>
      <c r="AY24" s="15">
        <v>2051</v>
      </c>
      <c r="AZ24" s="16">
        <v>1004</v>
      </c>
      <c r="BA24" s="19" t="s">
        <v>906</v>
      </c>
      <c r="BB24" s="15">
        <v>2527</v>
      </c>
      <c r="BC24" s="16">
        <v>1244</v>
      </c>
      <c r="BD24" s="19" t="s">
        <v>943</v>
      </c>
      <c r="BE24" s="15">
        <v>326</v>
      </c>
      <c r="BF24" s="16">
        <v>167</v>
      </c>
      <c r="BG24" s="19" t="s">
        <v>987</v>
      </c>
      <c r="BH24" s="15">
        <v>1955</v>
      </c>
      <c r="BI24" s="16">
        <v>954</v>
      </c>
      <c r="BJ24" s="19" t="s">
        <v>1034</v>
      </c>
      <c r="BK24" s="15">
        <v>1186</v>
      </c>
      <c r="BL24" s="16">
        <v>554</v>
      </c>
      <c r="BM24" s="19" t="s">
        <v>1080</v>
      </c>
      <c r="BN24" s="15">
        <v>2404</v>
      </c>
      <c r="BO24" s="16">
        <v>1178</v>
      </c>
      <c r="BQ24" s="13" t="s">
        <v>1161</v>
      </c>
      <c r="BR24" s="13" t="s">
        <v>1186</v>
      </c>
      <c r="BS24" s="13" t="s">
        <v>1239</v>
      </c>
    </row>
    <row r="25" spans="2:71" s="13" customFormat="1" ht="23" customHeight="1">
      <c r="B25" s="19" t="s">
        <v>15</v>
      </c>
      <c r="C25" s="15">
        <v>2738</v>
      </c>
      <c r="D25" s="16">
        <v>1339</v>
      </c>
      <c r="E25" s="28" t="s">
        <v>65</v>
      </c>
      <c r="F25" s="17">
        <v>1258</v>
      </c>
      <c r="G25" s="16">
        <v>582</v>
      </c>
      <c r="H25" s="19" t="s">
        <v>97</v>
      </c>
      <c r="I25" s="15">
        <v>616</v>
      </c>
      <c r="J25" s="16">
        <v>300</v>
      </c>
      <c r="K25" s="19" t="s">
        <v>333</v>
      </c>
      <c r="L25" s="15">
        <v>669</v>
      </c>
      <c r="M25" s="16">
        <v>331</v>
      </c>
      <c r="N25" s="19" t="s">
        <v>192</v>
      </c>
      <c r="O25" s="15">
        <v>3015</v>
      </c>
      <c r="P25" s="16">
        <v>826</v>
      </c>
      <c r="Q25" s="7"/>
      <c r="R25" s="15"/>
      <c r="S25" s="16"/>
      <c r="T25" s="26" t="s">
        <v>426</v>
      </c>
      <c r="U25" s="15">
        <v>810</v>
      </c>
      <c r="V25" s="16">
        <v>386</v>
      </c>
      <c r="W25" s="19" t="s">
        <v>154</v>
      </c>
      <c r="X25" s="15">
        <v>3026</v>
      </c>
      <c r="Y25" s="16">
        <v>1524</v>
      </c>
      <c r="Z25" s="26" t="s">
        <v>181</v>
      </c>
      <c r="AA25" s="15">
        <v>791</v>
      </c>
      <c r="AB25" s="16">
        <v>372</v>
      </c>
      <c r="AC25" s="26" t="s">
        <v>552</v>
      </c>
      <c r="AD25" s="15">
        <v>2525</v>
      </c>
      <c r="AE25" s="16">
        <v>1240</v>
      </c>
      <c r="AF25" s="19" t="s">
        <v>603</v>
      </c>
      <c r="AG25" s="15">
        <v>2528</v>
      </c>
      <c r="AH25" s="16">
        <v>1243</v>
      </c>
      <c r="AI25" s="26" t="s">
        <v>645</v>
      </c>
      <c r="AJ25" s="15">
        <v>2936</v>
      </c>
      <c r="AK25" s="16">
        <v>1452</v>
      </c>
      <c r="AL25" s="19" t="s">
        <v>270</v>
      </c>
      <c r="AM25" s="15">
        <v>2028</v>
      </c>
      <c r="AN25" s="16">
        <v>986</v>
      </c>
      <c r="AO25" s="19" t="s">
        <v>740</v>
      </c>
      <c r="AP25" s="15">
        <v>904</v>
      </c>
      <c r="AQ25" s="16">
        <v>426</v>
      </c>
      <c r="AR25" s="19" t="s">
        <v>134</v>
      </c>
      <c r="AS25" s="15">
        <v>200</v>
      </c>
      <c r="AT25" s="16">
        <v>75</v>
      </c>
      <c r="AU25" s="26" t="s">
        <v>822</v>
      </c>
      <c r="AV25" s="15">
        <v>473</v>
      </c>
      <c r="AW25" s="16">
        <v>228</v>
      </c>
      <c r="AX25" s="19" t="s">
        <v>864</v>
      </c>
      <c r="AY25" s="15">
        <v>2407</v>
      </c>
      <c r="AZ25" s="16">
        <v>1173</v>
      </c>
      <c r="BA25" s="19" t="s">
        <v>907</v>
      </c>
      <c r="BB25" s="15">
        <v>863</v>
      </c>
      <c r="BC25" s="16">
        <v>408</v>
      </c>
      <c r="BD25" s="19" t="s">
        <v>944</v>
      </c>
      <c r="BE25" s="15">
        <v>1403</v>
      </c>
      <c r="BF25" s="16">
        <v>670</v>
      </c>
      <c r="BG25" s="19" t="s">
        <v>988</v>
      </c>
      <c r="BH25" s="15">
        <v>677</v>
      </c>
      <c r="BI25" s="16">
        <v>335</v>
      </c>
      <c r="BJ25" s="19" t="s">
        <v>179</v>
      </c>
      <c r="BK25" s="15">
        <v>2339</v>
      </c>
      <c r="BL25" s="16">
        <v>1133</v>
      </c>
      <c r="BM25" s="19" t="s">
        <v>1081</v>
      </c>
      <c r="BN25" s="15">
        <v>1312</v>
      </c>
      <c r="BO25" s="16">
        <v>612</v>
      </c>
      <c r="BQ25" s="13" t="s">
        <v>1142</v>
      </c>
      <c r="BR25" s="13" t="s">
        <v>1166</v>
      </c>
      <c r="BS25" s="13" t="s">
        <v>1240</v>
      </c>
    </row>
    <row r="26" spans="2:71" s="13" customFormat="1" ht="23" customHeight="1">
      <c r="B26" s="19" t="s">
        <v>16</v>
      </c>
      <c r="C26" s="15">
        <v>1982</v>
      </c>
      <c r="D26" s="16">
        <v>968</v>
      </c>
      <c r="E26" s="28" t="s">
        <v>66</v>
      </c>
      <c r="F26" s="17">
        <v>245</v>
      </c>
      <c r="G26" s="16">
        <v>128</v>
      </c>
      <c r="H26" s="28" t="s">
        <v>98</v>
      </c>
      <c r="I26" s="15">
        <v>2432</v>
      </c>
      <c r="J26" s="16">
        <v>1193</v>
      </c>
      <c r="K26" s="26" t="s">
        <v>334</v>
      </c>
      <c r="L26" s="15">
        <v>1014</v>
      </c>
      <c r="M26" s="16">
        <v>470</v>
      </c>
      <c r="N26" s="19" t="s">
        <v>375</v>
      </c>
      <c r="O26" s="15">
        <v>2854</v>
      </c>
      <c r="P26" s="16">
        <v>1407</v>
      </c>
      <c r="Q26" s="7"/>
      <c r="R26" s="15"/>
      <c r="S26" s="16"/>
      <c r="T26" s="19" t="s">
        <v>427</v>
      </c>
      <c r="U26" s="15">
        <v>1627</v>
      </c>
      <c r="V26" s="16">
        <v>778</v>
      </c>
      <c r="W26" s="19" t="s">
        <v>470</v>
      </c>
      <c r="X26" s="15">
        <v>2457</v>
      </c>
      <c r="Y26" s="16">
        <v>1207</v>
      </c>
      <c r="Z26" s="19" t="s">
        <v>508</v>
      </c>
      <c r="AA26" s="15">
        <v>964</v>
      </c>
      <c r="AB26" s="16">
        <v>455</v>
      </c>
      <c r="AC26" s="19" t="s">
        <v>553</v>
      </c>
      <c r="AD26" s="15">
        <v>2705</v>
      </c>
      <c r="AE26" s="16">
        <v>1324</v>
      </c>
      <c r="AF26" s="19" t="s">
        <v>604</v>
      </c>
      <c r="AG26" s="15">
        <v>2472</v>
      </c>
      <c r="AH26" s="16">
        <v>1214</v>
      </c>
      <c r="AI26" s="19" t="s">
        <v>646</v>
      </c>
      <c r="AJ26" s="15">
        <v>194</v>
      </c>
      <c r="AK26" s="16">
        <v>103</v>
      </c>
      <c r="AL26" s="19" t="s">
        <v>696</v>
      </c>
      <c r="AM26" s="15">
        <v>2470</v>
      </c>
      <c r="AN26" s="16">
        <v>1212</v>
      </c>
      <c r="AO26" s="28" t="s">
        <v>741</v>
      </c>
      <c r="AP26" s="15">
        <v>2794</v>
      </c>
      <c r="AQ26" s="16">
        <v>1383</v>
      </c>
      <c r="AR26" s="19" t="s">
        <v>135</v>
      </c>
      <c r="AS26" s="15">
        <v>219</v>
      </c>
      <c r="AT26" s="16">
        <v>90</v>
      </c>
      <c r="AU26" s="19" t="s">
        <v>823</v>
      </c>
      <c r="AV26" s="15">
        <v>1608</v>
      </c>
      <c r="AW26" s="16">
        <v>770</v>
      </c>
      <c r="AX26" s="19" t="s">
        <v>268</v>
      </c>
      <c r="AY26" s="15">
        <v>1965</v>
      </c>
      <c r="AZ26" s="16">
        <v>961</v>
      </c>
      <c r="BA26" s="26" t="s">
        <v>908</v>
      </c>
      <c r="BB26" s="15">
        <v>683</v>
      </c>
      <c r="BC26" s="16">
        <v>338</v>
      </c>
      <c r="BD26" s="28" t="s">
        <v>945</v>
      </c>
      <c r="BE26" s="15">
        <v>883</v>
      </c>
      <c r="BF26" s="16">
        <v>417</v>
      </c>
      <c r="BG26" s="19" t="s">
        <v>989</v>
      </c>
      <c r="BH26" s="15">
        <v>2423</v>
      </c>
      <c r="BI26" s="16">
        <v>1189</v>
      </c>
      <c r="BJ26" s="19" t="s">
        <v>1035</v>
      </c>
      <c r="BK26" s="15">
        <v>2214</v>
      </c>
      <c r="BL26" s="16">
        <v>642</v>
      </c>
      <c r="BM26" s="19" t="s">
        <v>199</v>
      </c>
      <c r="BN26" s="15">
        <v>775</v>
      </c>
      <c r="BO26" s="16">
        <v>359</v>
      </c>
      <c r="BQ26" s="13" t="s">
        <v>1193</v>
      </c>
      <c r="BR26" s="13" t="s">
        <v>1167</v>
      </c>
      <c r="BS26" s="13" t="s">
        <v>1241</v>
      </c>
    </row>
    <row r="27" spans="2:71" s="13" customFormat="1" ht="23" customHeight="1">
      <c r="B27" s="28" t="s">
        <v>17</v>
      </c>
      <c r="C27" s="15">
        <v>1338</v>
      </c>
      <c r="D27" s="16">
        <v>617</v>
      </c>
      <c r="E27" s="19" t="s">
        <v>67</v>
      </c>
      <c r="F27" s="17">
        <v>887</v>
      </c>
      <c r="G27" s="16">
        <v>419</v>
      </c>
      <c r="H27" s="28" t="s">
        <v>99</v>
      </c>
      <c r="I27" s="15">
        <v>1442</v>
      </c>
      <c r="J27" s="16">
        <v>683</v>
      </c>
      <c r="K27" s="19" t="s">
        <v>335</v>
      </c>
      <c r="L27" s="15">
        <v>2062</v>
      </c>
      <c r="M27" s="16">
        <v>1013</v>
      </c>
      <c r="N27" s="28" t="s">
        <v>376</v>
      </c>
      <c r="O27" s="15">
        <v>294</v>
      </c>
      <c r="P27" s="16">
        <v>154</v>
      </c>
      <c r="Q27" s="7"/>
      <c r="R27" s="15"/>
      <c r="S27" s="16"/>
      <c r="T27" s="27" t="s">
        <v>428</v>
      </c>
      <c r="U27" s="15">
        <v>359</v>
      </c>
      <c r="V27" s="16">
        <v>67</v>
      </c>
      <c r="W27" s="28" t="s">
        <v>471</v>
      </c>
      <c r="X27" s="15">
        <v>1463</v>
      </c>
      <c r="Y27" s="16">
        <v>705</v>
      </c>
      <c r="Z27" s="19" t="s">
        <v>509</v>
      </c>
      <c r="AA27" s="15">
        <v>122</v>
      </c>
      <c r="AB27" s="16">
        <v>73</v>
      </c>
      <c r="AC27" s="19" t="s">
        <v>554</v>
      </c>
      <c r="AD27" s="15">
        <v>1348</v>
      </c>
      <c r="AE27" s="16">
        <v>622</v>
      </c>
      <c r="AF27" s="19" t="s">
        <v>605</v>
      </c>
      <c r="AG27" s="15">
        <v>2260</v>
      </c>
      <c r="AH27" s="16">
        <v>1100</v>
      </c>
      <c r="AI27" s="19" t="s">
        <v>647</v>
      </c>
      <c r="AJ27" s="15">
        <v>913</v>
      </c>
      <c r="AK27" s="16">
        <v>429</v>
      </c>
      <c r="AL27" s="19" t="s">
        <v>176</v>
      </c>
      <c r="AM27" s="15">
        <v>1612</v>
      </c>
      <c r="AN27" s="16">
        <v>757</v>
      </c>
      <c r="AO27" s="19" t="s">
        <v>742</v>
      </c>
      <c r="AP27" s="15">
        <v>756</v>
      </c>
      <c r="AQ27" s="16">
        <v>367</v>
      </c>
      <c r="AR27" s="19" t="s">
        <v>779</v>
      </c>
      <c r="AS27" s="15">
        <v>1551</v>
      </c>
      <c r="AT27" s="16">
        <v>746</v>
      </c>
      <c r="AU27" s="19" t="s">
        <v>247</v>
      </c>
      <c r="AV27" s="15">
        <v>1398</v>
      </c>
      <c r="AW27" s="16">
        <v>661</v>
      </c>
      <c r="AX27" s="26" t="s">
        <v>865</v>
      </c>
      <c r="AY27" s="15">
        <v>2531</v>
      </c>
      <c r="AZ27" s="16">
        <v>1245</v>
      </c>
      <c r="BA27" s="26" t="s">
        <v>909</v>
      </c>
      <c r="BB27" s="15">
        <v>1485</v>
      </c>
      <c r="BC27" s="16">
        <v>712</v>
      </c>
      <c r="BD27" s="19" t="s">
        <v>946</v>
      </c>
      <c r="BE27" s="15">
        <v>393</v>
      </c>
      <c r="BF27" s="16">
        <v>406</v>
      </c>
      <c r="BG27" s="19" t="s">
        <v>990</v>
      </c>
      <c r="BH27" s="15">
        <v>2454</v>
      </c>
      <c r="BI27" s="16">
        <v>1203</v>
      </c>
      <c r="BJ27" s="19" t="s">
        <v>1036</v>
      </c>
      <c r="BK27" s="15">
        <v>698</v>
      </c>
      <c r="BL27" s="16">
        <v>346</v>
      </c>
      <c r="BM27" s="19" t="s">
        <v>1082</v>
      </c>
      <c r="BN27" s="15">
        <v>2447</v>
      </c>
      <c r="BO27" s="16">
        <v>1202</v>
      </c>
      <c r="BQ27" s="13" t="s">
        <v>1194</v>
      </c>
      <c r="BR27" s="13" t="s">
        <v>1168</v>
      </c>
      <c r="BS27" s="13" t="s">
        <v>1243</v>
      </c>
    </row>
    <row r="28" spans="2:71" s="13" customFormat="1" ht="23" customHeight="1">
      <c r="B28" s="28" t="s">
        <v>18</v>
      </c>
      <c r="C28" s="15">
        <v>1734</v>
      </c>
      <c r="D28" s="16">
        <v>844</v>
      </c>
      <c r="E28" s="28" t="s">
        <v>68</v>
      </c>
      <c r="F28" s="17">
        <v>1846</v>
      </c>
      <c r="G28" s="16">
        <v>903</v>
      </c>
      <c r="H28" s="19" t="s">
        <v>101</v>
      </c>
      <c r="I28" s="15">
        <v>1577</v>
      </c>
      <c r="J28" s="16">
        <v>755</v>
      </c>
      <c r="K28" s="19" t="s">
        <v>336</v>
      </c>
      <c r="L28" s="15">
        <v>778</v>
      </c>
      <c r="M28" s="16">
        <v>371</v>
      </c>
      <c r="N28" s="26" t="s">
        <v>377</v>
      </c>
      <c r="O28" s="15">
        <v>283</v>
      </c>
      <c r="P28" s="16">
        <v>297</v>
      </c>
      <c r="Q28" s="7"/>
      <c r="R28" s="15"/>
      <c r="S28" s="16"/>
      <c r="T28" s="19" t="s">
        <v>429</v>
      </c>
      <c r="U28" s="15">
        <v>2281</v>
      </c>
      <c r="V28" s="16">
        <v>1110</v>
      </c>
      <c r="W28" s="28" t="s">
        <v>255</v>
      </c>
      <c r="X28" s="15">
        <v>75</v>
      </c>
      <c r="Y28" s="16">
        <v>47</v>
      </c>
      <c r="Z28" s="19" t="s">
        <v>274</v>
      </c>
      <c r="AA28" s="15">
        <v>2010</v>
      </c>
      <c r="AB28" s="16">
        <v>981</v>
      </c>
      <c r="AC28" s="19" t="s">
        <v>295</v>
      </c>
      <c r="AD28" s="15">
        <v>1943</v>
      </c>
      <c r="AE28" s="16">
        <v>952</v>
      </c>
      <c r="AF28" s="19" t="s">
        <v>606</v>
      </c>
      <c r="AG28" s="15">
        <v>2535</v>
      </c>
      <c r="AH28" s="16">
        <v>1245</v>
      </c>
      <c r="AI28" s="19" t="s">
        <v>648</v>
      </c>
      <c r="AJ28" s="15">
        <v>150</v>
      </c>
      <c r="AK28" s="16">
        <v>84</v>
      </c>
      <c r="AL28" s="19" t="s">
        <v>697</v>
      </c>
      <c r="AM28" s="15">
        <v>1115</v>
      </c>
      <c r="AN28" s="16">
        <v>509</v>
      </c>
      <c r="AO28" s="19" t="s">
        <v>743</v>
      </c>
      <c r="AP28" s="15">
        <v>325</v>
      </c>
      <c r="AQ28" s="16">
        <v>167</v>
      </c>
      <c r="AR28" s="19" t="s">
        <v>221</v>
      </c>
      <c r="AS28" s="15">
        <v>2658</v>
      </c>
      <c r="AT28" s="16">
        <v>1305</v>
      </c>
      <c r="AU28" s="28" t="s">
        <v>824</v>
      </c>
      <c r="AV28" s="15">
        <v>277</v>
      </c>
      <c r="AW28" s="16">
        <v>141</v>
      </c>
      <c r="AX28" s="19" t="s">
        <v>866</v>
      </c>
      <c r="AY28" s="15">
        <v>2106</v>
      </c>
      <c r="AZ28" s="16">
        <v>1042</v>
      </c>
      <c r="BA28" s="19" t="s">
        <v>910</v>
      </c>
      <c r="BB28" s="15">
        <v>983</v>
      </c>
      <c r="BC28" s="16">
        <v>460</v>
      </c>
      <c r="BD28" s="26" t="s">
        <v>947</v>
      </c>
      <c r="BE28" s="15">
        <v>1883</v>
      </c>
      <c r="BF28" s="16">
        <v>916</v>
      </c>
      <c r="BG28" s="19" t="s">
        <v>991</v>
      </c>
      <c r="BH28" s="15">
        <v>2462</v>
      </c>
      <c r="BI28" s="16">
        <v>1211</v>
      </c>
      <c r="BJ28" s="19" t="s">
        <v>1037</v>
      </c>
      <c r="BK28" s="15">
        <v>787</v>
      </c>
      <c r="BL28" s="16">
        <v>375</v>
      </c>
      <c r="BM28" s="28" t="s">
        <v>1083</v>
      </c>
      <c r="BN28" s="15">
        <v>94</v>
      </c>
      <c r="BO28" s="16">
        <v>57</v>
      </c>
      <c r="BQ28" s="13" t="s">
        <v>1195</v>
      </c>
      <c r="BR28" s="13" t="s">
        <v>1169</v>
      </c>
      <c r="BS28" s="13" t="s">
        <v>1244</v>
      </c>
    </row>
    <row r="29" spans="2:71" s="13" customFormat="1" ht="23" customHeight="1">
      <c r="B29" s="26" t="s">
        <v>19</v>
      </c>
      <c r="C29" s="15">
        <v>2419</v>
      </c>
      <c r="D29" s="16">
        <v>1188</v>
      </c>
      <c r="E29" s="28" t="s">
        <v>69</v>
      </c>
      <c r="F29" s="17">
        <v>252</v>
      </c>
      <c r="G29" s="16">
        <v>129</v>
      </c>
      <c r="H29" s="26" t="s">
        <v>100</v>
      </c>
      <c r="I29" s="15">
        <v>2780</v>
      </c>
      <c r="J29" s="16">
        <v>1376</v>
      </c>
      <c r="K29" s="28" t="s">
        <v>337</v>
      </c>
      <c r="L29" s="15">
        <v>2220</v>
      </c>
      <c r="M29" s="16">
        <v>1078</v>
      </c>
      <c r="N29" s="19" t="s">
        <v>378</v>
      </c>
      <c r="O29" s="15">
        <v>1818</v>
      </c>
      <c r="P29" s="16">
        <v>378</v>
      </c>
      <c r="Q29" s="7"/>
      <c r="R29" s="15"/>
      <c r="S29" s="16"/>
      <c r="T29" s="19" t="s">
        <v>430</v>
      </c>
      <c r="U29" s="15">
        <v>1806</v>
      </c>
      <c r="V29" s="16">
        <v>884</v>
      </c>
      <c r="W29" s="19" t="s">
        <v>472</v>
      </c>
      <c r="X29" s="15">
        <v>1149</v>
      </c>
      <c r="Y29" s="16">
        <v>532</v>
      </c>
      <c r="Z29" s="19" t="s">
        <v>275</v>
      </c>
      <c r="AA29" s="15">
        <v>2901</v>
      </c>
      <c r="AB29" s="16">
        <v>1436</v>
      </c>
      <c r="AC29" s="19" t="s">
        <v>555</v>
      </c>
      <c r="AD29" s="15">
        <v>1727</v>
      </c>
      <c r="AE29" s="16">
        <v>840</v>
      </c>
      <c r="AF29" s="19" t="s">
        <v>607</v>
      </c>
      <c r="AG29" s="15">
        <v>1200</v>
      </c>
      <c r="AH29" s="16">
        <v>559</v>
      </c>
      <c r="AI29" s="19" t="s">
        <v>649</v>
      </c>
      <c r="AJ29" s="15">
        <v>855</v>
      </c>
      <c r="AK29" s="16">
        <v>405</v>
      </c>
      <c r="AL29" s="19" t="s">
        <v>698</v>
      </c>
      <c r="AM29" s="15">
        <v>2680</v>
      </c>
      <c r="AN29" s="16">
        <v>1315</v>
      </c>
      <c r="AO29" s="26" t="s">
        <v>744</v>
      </c>
      <c r="AP29" s="15">
        <v>263</v>
      </c>
      <c r="AQ29" s="16">
        <v>135</v>
      </c>
      <c r="AR29" s="19" t="s">
        <v>780</v>
      </c>
      <c r="AS29" s="15">
        <v>1008</v>
      </c>
      <c r="AT29" s="16">
        <v>486</v>
      </c>
      <c r="AU29" s="19" t="s">
        <v>825</v>
      </c>
      <c r="AV29" s="15">
        <v>1670</v>
      </c>
      <c r="AW29" s="16">
        <v>813</v>
      </c>
      <c r="AX29" s="19" t="s">
        <v>867</v>
      </c>
      <c r="AY29" s="15">
        <v>1163</v>
      </c>
      <c r="AZ29" s="16">
        <v>540</v>
      </c>
      <c r="BA29" s="19" t="s">
        <v>911</v>
      </c>
      <c r="BB29" s="15">
        <v>2407</v>
      </c>
      <c r="BC29" s="16">
        <v>1180</v>
      </c>
      <c r="BD29" s="19" t="s">
        <v>948</v>
      </c>
      <c r="BE29" s="15">
        <v>2039</v>
      </c>
      <c r="BF29" s="16">
        <v>995</v>
      </c>
      <c r="BG29" s="19" t="s">
        <v>992</v>
      </c>
      <c r="BH29" s="15">
        <v>1919</v>
      </c>
      <c r="BI29" s="16">
        <v>937</v>
      </c>
      <c r="BJ29" s="26" t="s">
        <v>1038</v>
      </c>
      <c r="BK29" s="15">
        <v>2631</v>
      </c>
      <c r="BL29" s="16">
        <v>1295</v>
      </c>
      <c r="BM29" s="19" t="s">
        <v>1084</v>
      </c>
      <c r="BN29" s="15">
        <v>1005</v>
      </c>
      <c r="BO29" s="16">
        <v>468</v>
      </c>
      <c r="BQ29" s="13" t="s">
        <v>1196</v>
      </c>
      <c r="BR29" s="13" t="s">
        <v>1170</v>
      </c>
      <c r="BS29" s="13" t="s">
        <v>1245</v>
      </c>
    </row>
    <row r="30" spans="2:71" s="13" customFormat="1" ht="23" customHeight="1">
      <c r="B30" s="7"/>
      <c r="C30" s="15"/>
      <c r="D30" s="16"/>
      <c r="E30" s="7"/>
      <c r="F30" s="17"/>
      <c r="G30" s="16"/>
      <c r="H30" s="7"/>
      <c r="I30" s="15"/>
      <c r="J30" s="16"/>
      <c r="K30" s="7"/>
      <c r="L30" s="15"/>
      <c r="M30" s="16"/>
      <c r="N30" s="7"/>
      <c r="O30" s="15"/>
      <c r="P30" s="16"/>
      <c r="Q30" s="7"/>
      <c r="R30" s="15"/>
      <c r="S30" s="16"/>
      <c r="T30" s="7"/>
      <c r="U30" s="15"/>
      <c r="V30" s="16"/>
      <c r="W30" s="7"/>
      <c r="X30" s="15"/>
      <c r="Y30" s="16"/>
      <c r="Z30" s="7"/>
      <c r="AA30" s="15"/>
      <c r="AB30" s="16"/>
      <c r="AC30" s="7"/>
      <c r="AD30" s="15"/>
      <c r="AE30" s="16"/>
      <c r="AF30" s="7"/>
      <c r="AG30" s="15"/>
      <c r="AH30" s="16"/>
      <c r="AI30" s="7"/>
      <c r="AJ30" s="15"/>
      <c r="AK30" s="16"/>
      <c r="AL30" s="7"/>
      <c r="AM30" s="15"/>
      <c r="AN30" s="16"/>
      <c r="AO30" s="7"/>
      <c r="AP30" s="15"/>
      <c r="AQ30" s="16"/>
      <c r="AR30" s="7"/>
      <c r="AS30" s="15"/>
      <c r="AT30" s="16"/>
      <c r="AU30" s="7"/>
      <c r="AV30" s="15"/>
      <c r="AW30" s="16"/>
      <c r="AX30" s="7"/>
      <c r="AY30" s="15"/>
      <c r="AZ30" s="16"/>
      <c r="BA30" s="7"/>
      <c r="BB30" s="15"/>
      <c r="BC30" s="16"/>
      <c r="BD30" s="7"/>
      <c r="BE30" s="15"/>
      <c r="BF30" s="16"/>
      <c r="BG30" s="7"/>
      <c r="BH30" s="15"/>
      <c r="BI30" s="16"/>
      <c r="BJ30" s="7"/>
      <c r="BK30" s="15"/>
      <c r="BL30" s="16"/>
      <c r="BM30" s="7"/>
      <c r="BN30" s="15"/>
      <c r="BO30" s="16"/>
      <c r="BQ30" s="13" t="s">
        <v>1179</v>
      </c>
      <c r="BR30" s="13" t="s">
        <v>1171</v>
      </c>
      <c r="BS30" s="13" t="s">
        <v>1246</v>
      </c>
    </row>
    <row r="31" spans="2:71" s="13" customFormat="1" ht="23" customHeight="1">
      <c r="B31" s="27" t="s">
        <v>20</v>
      </c>
      <c r="C31" s="15">
        <v>88</v>
      </c>
      <c r="D31" s="16">
        <v>51</v>
      </c>
      <c r="E31" s="19" t="s">
        <v>70</v>
      </c>
      <c r="F31" s="17">
        <v>1848</v>
      </c>
      <c r="G31" s="16">
        <v>905</v>
      </c>
      <c r="H31" s="26" t="s">
        <v>102</v>
      </c>
      <c r="I31" s="15">
        <v>41</v>
      </c>
      <c r="J31" s="16">
        <v>43</v>
      </c>
      <c r="K31" s="19" t="s">
        <v>338</v>
      </c>
      <c r="L31" s="15">
        <v>1292</v>
      </c>
      <c r="M31" s="16">
        <v>600</v>
      </c>
      <c r="N31" s="28" t="s">
        <v>379</v>
      </c>
      <c r="O31" s="15">
        <v>1378</v>
      </c>
      <c r="P31" s="16">
        <v>657</v>
      </c>
      <c r="Q31" s="7"/>
      <c r="R31" s="15"/>
      <c r="S31" s="16"/>
      <c r="T31" s="26" t="s">
        <v>431</v>
      </c>
      <c r="U31" s="15">
        <v>2776</v>
      </c>
      <c r="V31" s="16">
        <v>1374</v>
      </c>
      <c r="W31" s="19" t="s">
        <v>473</v>
      </c>
      <c r="X31" s="15">
        <v>934</v>
      </c>
      <c r="Y31" s="16">
        <v>438</v>
      </c>
      <c r="Z31" s="26" t="s">
        <v>510</v>
      </c>
      <c r="AA31" s="15">
        <v>1672</v>
      </c>
      <c r="AB31" s="16">
        <v>816</v>
      </c>
      <c r="AC31" s="28" t="s">
        <v>556</v>
      </c>
      <c r="AD31" s="15">
        <v>883</v>
      </c>
      <c r="AE31" s="16">
        <v>417</v>
      </c>
      <c r="AF31" s="19" t="s">
        <v>608</v>
      </c>
      <c r="AG31" s="15">
        <v>1417</v>
      </c>
      <c r="AH31" s="16">
        <v>672</v>
      </c>
      <c r="AI31" s="19" t="s">
        <v>650</v>
      </c>
      <c r="AJ31" s="15">
        <v>2290</v>
      </c>
      <c r="AK31" s="16">
        <v>1115</v>
      </c>
      <c r="AL31" s="26" t="s">
        <v>699</v>
      </c>
      <c r="AM31" s="15">
        <v>1684</v>
      </c>
      <c r="AN31" s="16">
        <v>828</v>
      </c>
      <c r="AO31" s="26" t="s">
        <v>298</v>
      </c>
      <c r="AP31" s="15">
        <v>305</v>
      </c>
      <c r="AQ31" s="16">
        <v>160</v>
      </c>
      <c r="AR31" s="26" t="s">
        <v>781</v>
      </c>
      <c r="AS31" s="15">
        <v>2433</v>
      </c>
      <c r="AT31" s="16">
        <v>1194</v>
      </c>
      <c r="AU31" s="26" t="s">
        <v>248</v>
      </c>
      <c r="AV31" s="15">
        <v>667</v>
      </c>
      <c r="AW31" s="16">
        <v>330</v>
      </c>
      <c r="AX31" s="26" t="s">
        <v>868</v>
      </c>
      <c r="AY31" s="15">
        <v>2448</v>
      </c>
      <c r="AZ31" s="16">
        <v>1201</v>
      </c>
      <c r="BA31" s="19" t="s">
        <v>912</v>
      </c>
      <c r="BB31" s="15">
        <v>155</v>
      </c>
      <c r="BC31" s="16">
        <v>70</v>
      </c>
      <c r="BD31" s="19" t="s">
        <v>949</v>
      </c>
      <c r="BE31" s="15">
        <v>391</v>
      </c>
      <c r="BF31" s="16">
        <v>200</v>
      </c>
      <c r="BG31" s="28" t="s">
        <v>993</v>
      </c>
      <c r="BH31" s="15">
        <v>781</v>
      </c>
      <c r="BI31" s="16">
        <v>374</v>
      </c>
      <c r="BJ31" s="19" t="s">
        <v>1039</v>
      </c>
      <c r="BK31" s="15">
        <v>713</v>
      </c>
      <c r="BL31" s="16">
        <v>353</v>
      </c>
      <c r="BM31" s="19" t="s">
        <v>1085</v>
      </c>
      <c r="BN31" s="15">
        <v>1419</v>
      </c>
      <c r="BO31" s="16">
        <v>681</v>
      </c>
      <c r="BQ31" s="13" t="s">
        <v>1212</v>
      </c>
      <c r="BR31" s="13" t="s">
        <v>1172</v>
      </c>
      <c r="BS31" s="13" t="s">
        <v>1247</v>
      </c>
    </row>
    <row r="32" spans="2:71" s="13" customFormat="1" ht="23" customHeight="1">
      <c r="B32" s="28" t="s">
        <v>21</v>
      </c>
      <c r="C32" s="15">
        <v>428</v>
      </c>
      <c r="D32" s="16">
        <v>213</v>
      </c>
      <c r="E32" s="28" t="s">
        <v>71</v>
      </c>
      <c r="F32" s="17">
        <v>1225</v>
      </c>
      <c r="G32" s="16">
        <v>568</v>
      </c>
      <c r="H32" s="26" t="s">
        <v>103</v>
      </c>
      <c r="I32" s="15">
        <v>843</v>
      </c>
      <c r="J32" s="16">
        <v>392</v>
      </c>
      <c r="K32" s="19" t="s">
        <v>339</v>
      </c>
      <c r="L32" s="15">
        <v>738</v>
      </c>
      <c r="M32" s="16">
        <v>360</v>
      </c>
      <c r="N32" s="26" t="s">
        <v>380</v>
      </c>
      <c r="O32" s="15">
        <v>2018</v>
      </c>
      <c r="P32" s="16">
        <v>984</v>
      </c>
      <c r="Q32" s="7"/>
      <c r="R32" s="15"/>
      <c r="S32" s="16"/>
      <c r="T32" s="19" t="s">
        <v>222</v>
      </c>
      <c r="U32" s="15">
        <v>2818</v>
      </c>
      <c r="V32" s="16">
        <v>1393</v>
      </c>
      <c r="W32" s="26" t="s">
        <v>157</v>
      </c>
      <c r="X32" s="15">
        <v>766</v>
      </c>
      <c r="Y32" s="16">
        <v>357</v>
      </c>
      <c r="Z32" s="26" t="s">
        <v>511</v>
      </c>
      <c r="AA32" s="15">
        <v>1907</v>
      </c>
      <c r="AB32" s="16">
        <v>929</v>
      </c>
      <c r="AC32" s="19" t="s">
        <v>557</v>
      </c>
      <c r="AD32" s="15">
        <v>2623</v>
      </c>
      <c r="AE32" s="16">
        <v>1292</v>
      </c>
      <c r="AF32" s="19" t="s">
        <v>609</v>
      </c>
      <c r="AG32" s="15">
        <v>743</v>
      </c>
      <c r="AH32" s="16">
        <v>362</v>
      </c>
      <c r="AI32" s="26" t="s">
        <v>249</v>
      </c>
      <c r="AJ32" s="15">
        <v>1335</v>
      </c>
      <c r="AK32" s="16">
        <v>607</v>
      </c>
      <c r="AL32" s="26" t="s">
        <v>177</v>
      </c>
      <c r="AM32" s="15">
        <v>1705</v>
      </c>
      <c r="AN32" s="16">
        <v>47</v>
      </c>
      <c r="AO32" s="19" t="s">
        <v>745</v>
      </c>
      <c r="AP32" s="15">
        <v>2690</v>
      </c>
      <c r="AQ32" s="16">
        <v>1289</v>
      </c>
      <c r="AR32" s="19" t="s">
        <v>782</v>
      </c>
      <c r="AS32" s="15">
        <v>1405</v>
      </c>
      <c r="AT32" s="16">
        <v>666</v>
      </c>
      <c r="AU32" s="19" t="s">
        <v>826</v>
      </c>
      <c r="AV32" s="15">
        <v>1162</v>
      </c>
      <c r="AW32" s="16">
        <v>538</v>
      </c>
      <c r="AX32" s="26" t="s">
        <v>869</v>
      </c>
      <c r="AY32" s="15">
        <v>2077</v>
      </c>
      <c r="AZ32" s="16">
        <v>1026</v>
      </c>
      <c r="BA32" s="19" t="s">
        <v>913</v>
      </c>
      <c r="BB32" s="15">
        <v>2047</v>
      </c>
      <c r="BC32" s="16">
        <v>1001</v>
      </c>
      <c r="BD32" s="19" t="s">
        <v>950</v>
      </c>
      <c r="BE32" s="15">
        <v>1370</v>
      </c>
      <c r="BF32" s="16">
        <v>647</v>
      </c>
      <c r="BG32" s="19" t="s">
        <v>994</v>
      </c>
      <c r="BH32" s="15">
        <v>1157</v>
      </c>
      <c r="BI32" s="16">
        <v>539</v>
      </c>
      <c r="BJ32" s="19" t="s">
        <v>186</v>
      </c>
      <c r="BK32" s="15">
        <v>1187</v>
      </c>
      <c r="BL32" s="16">
        <v>527</v>
      </c>
      <c r="BM32" s="26" t="s">
        <v>1086</v>
      </c>
      <c r="BN32" s="15">
        <v>1389</v>
      </c>
      <c r="BO32" s="16">
        <v>659</v>
      </c>
      <c r="BQ32" s="13" t="s">
        <v>1213</v>
      </c>
      <c r="BR32" s="13" t="s">
        <v>1174</v>
      </c>
      <c r="BS32" s="13" t="s">
        <v>1249</v>
      </c>
    </row>
    <row r="33" spans="2:71" s="13" customFormat="1" ht="23" customHeight="1">
      <c r="B33" s="19" t="s">
        <v>22</v>
      </c>
      <c r="C33" s="15">
        <v>1402</v>
      </c>
      <c r="D33" s="16">
        <v>668</v>
      </c>
      <c r="E33" s="28" t="s">
        <v>72</v>
      </c>
      <c r="F33" s="17">
        <v>1359</v>
      </c>
      <c r="G33" s="16">
        <v>644</v>
      </c>
      <c r="H33" s="19" t="s">
        <v>104</v>
      </c>
      <c r="I33" s="15">
        <v>2902</v>
      </c>
      <c r="J33" s="16">
        <v>1435</v>
      </c>
      <c r="K33" s="19" t="s">
        <v>340</v>
      </c>
      <c r="L33" s="15">
        <v>1925</v>
      </c>
      <c r="M33" s="16">
        <v>944</v>
      </c>
      <c r="N33" s="19" t="s">
        <v>381</v>
      </c>
      <c r="O33" s="15">
        <v>2897</v>
      </c>
      <c r="P33" s="16">
        <v>1432</v>
      </c>
      <c r="Q33" s="7"/>
      <c r="R33" s="15"/>
      <c r="S33" s="16"/>
      <c r="T33" s="26" t="s">
        <v>432</v>
      </c>
      <c r="U33" s="15">
        <v>758</v>
      </c>
      <c r="V33" s="16">
        <v>366</v>
      </c>
      <c r="W33" s="19" t="s">
        <v>474</v>
      </c>
      <c r="X33" s="15">
        <v>771</v>
      </c>
      <c r="Y33" s="16">
        <v>144</v>
      </c>
      <c r="Z33" s="19" t="s">
        <v>512</v>
      </c>
      <c r="AA33" s="15">
        <v>2474</v>
      </c>
      <c r="AB33" s="16">
        <v>1218</v>
      </c>
      <c r="AC33" s="19" t="s">
        <v>558</v>
      </c>
      <c r="AD33" s="15">
        <v>342</v>
      </c>
      <c r="AE33" s="16">
        <v>176</v>
      </c>
      <c r="AF33" s="19" t="s">
        <v>610</v>
      </c>
      <c r="AG33" s="15">
        <v>2386</v>
      </c>
      <c r="AH33" s="16">
        <v>459</v>
      </c>
      <c r="AI33" s="19" t="s">
        <v>651</v>
      </c>
      <c r="AJ33" s="17" t="s">
        <v>1107</v>
      </c>
      <c r="AK33" s="16">
        <v>281</v>
      </c>
      <c r="AL33" s="28" t="s">
        <v>700</v>
      </c>
      <c r="AM33" s="15">
        <v>192</v>
      </c>
      <c r="AN33" s="16">
        <v>104</v>
      </c>
      <c r="AO33" s="26" t="s">
        <v>197</v>
      </c>
      <c r="AP33" s="15">
        <v>2504</v>
      </c>
      <c r="AQ33" s="16">
        <v>298</v>
      </c>
      <c r="AR33" s="19" t="s">
        <v>783</v>
      </c>
      <c r="AS33" s="15">
        <v>1918</v>
      </c>
      <c r="AT33" s="16">
        <v>939</v>
      </c>
      <c r="AU33" s="19" t="s">
        <v>827</v>
      </c>
      <c r="AV33" s="15">
        <v>2821</v>
      </c>
      <c r="AW33" s="16">
        <v>1397</v>
      </c>
      <c r="AX33" s="19" t="s">
        <v>870</v>
      </c>
      <c r="AY33" s="15">
        <v>1930</v>
      </c>
      <c r="AZ33" s="16">
        <v>948</v>
      </c>
      <c r="BA33" s="19" t="s">
        <v>914</v>
      </c>
      <c r="BB33" s="15">
        <v>2096</v>
      </c>
      <c r="BC33" s="16">
        <v>1038</v>
      </c>
      <c r="BD33" s="19" t="s">
        <v>951</v>
      </c>
      <c r="BE33" s="15">
        <v>1173</v>
      </c>
      <c r="BF33" s="16">
        <v>544</v>
      </c>
      <c r="BG33" s="28" t="s">
        <v>995</v>
      </c>
      <c r="BH33" s="15">
        <v>805</v>
      </c>
      <c r="BI33" s="16">
        <v>383</v>
      </c>
      <c r="BJ33" s="19" t="s">
        <v>1040</v>
      </c>
      <c r="BK33" s="15">
        <v>1163</v>
      </c>
      <c r="BL33" s="16">
        <v>541</v>
      </c>
      <c r="BM33" s="19" t="s">
        <v>1087</v>
      </c>
      <c r="BN33" s="15">
        <v>881</v>
      </c>
      <c r="BO33" s="16">
        <v>415</v>
      </c>
      <c r="BQ33" s="13" t="s">
        <v>1214</v>
      </c>
      <c r="BR33" s="13" t="s">
        <v>1176</v>
      </c>
      <c r="BS33" s="13" t="s">
        <v>1250</v>
      </c>
    </row>
    <row r="34" spans="2:71" s="13" customFormat="1" ht="23" customHeight="1">
      <c r="B34" s="26" t="s">
        <v>23</v>
      </c>
      <c r="C34" s="15">
        <v>851</v>
      </c>
      <c r="D34" s="16">
        <v>403</v>
      </c>
      <c r="E34" s="27" t="s">
        <v>73</v>
      </c>
      <c r="F34" s="17">
        <v>1365</v>
      </c>
      <c r="G34" s="16">
        <v>645</v>
      </c>
      <c r="H34" s="19" t="s">
        <v>105</v>
      </c>
      <c r="I34" s="15">
        <v>1535</v>
      </c>
      <c r="J34" s="16">
        <v>740</v>
      </c>
      <c r="K34" s="26" t="s">
        <v>341</v>
      </c>
      <c r="L34" s="15">
        <v>944</v>
      </c>
      <c r="M34" s="16">
        <v>442</v>
      </c>
      <c r="N34" s="28" t="s">
        <v>382</v>
      </c>
      <c r="O34" s="15">
        <v>452</v>
      </c>
      <c r="P34" s="16">
        <v>141</v>
      </c>
      <c r="Q34" s="7"/>
      <c r="R34" s="15"/>
      <c r="S34" s="16"/>
      <c r="T34" s="26" t="s">
        <v>433</v>
      </c>
      <c r="U34" s="15">
        <v>1066</v>
      </c>
      <c r="V34" s="16">
        <v>478</v>
      </c>
      <c r="W34" s="28" t="s">
        <v>475</v>
      </c>
      <c r="X34" s="15">
        <v>2155</v>
      </c>
      <c r="Y34" s="16">
        <v>1067</v>
      </c>
      <c r="Z34" s="19" t="s">
        <v>513</v>
      </c>
      <c r="AA34" s="15">
        <v>2305</v>
      </c>
      <c r="AB34" s="16" t="s">
        <v>1106</v>
      </c>
      <c r="AC34" s="19" t="s">
        <v>559</v>
      </c>
      <c r="AD34" s="15">
        <v>1201</v>
      </c>
      <c r="AE34" s="16">
        <v>560</v>
      </c>
      <c r="AF34" s="26" t="s">
        <v>611</v>
      </c>
      <c r="AG34" s="15">
        <v>447</v>
      </c>
      <c r="AH34" s="16">
        <v>221</v>
      </c>
      <c r="AI34" s="19" t="s">
        <v>652</v>
      </c>
      <c r="AJ34" s="15">
        <v>1373</v>
      </c>
      <c r="AK34" s="16">
        <v>649</v>
      </c>
      <c r="AL34" s="28" t="s">
        <v>701</v>
      </c>
      <c r="AM34" s="15">
        <v>849</v>
      </c>
      <c r="AN34" s="16">
        <v>380</v>
      </c>
      <c r="AO34" s="26" t="s">
        <v>746</v>
      </c>
      <c r="AP34" s="15">
        <v>177</v>
      </c>
      <c r="AQ34" s="16">
        <v>100</v>
      </c>
      <c r="AR34" s="19" t="s">
        <v>784</v>
      </c>
      <c r="AS34" s="15">
        <v>2902</v>
      </c>
      <c r="AT34" s="16">
        <v>1434</v>
      </c>
      <c r="AU34" s="19" t="s">
        <v>828</v>
      </c>
      <c r="AV34" s="15">
        <v>556</v>
      </c>
      <c r="AW34" s="16">
        <v>272</v>
      </c>
      <c r="AX34" s="19" t="s">
        <v>871</v>
      </c>
      <c r="AY34" s="15">
        <v>2064</v>
      </c>
      <c r="AZ34" s="16">
        <v>1014</v>
      </c>
      <c r="BA34" s="28" t="s">
        <v>198</v>
      </c>
      <c r="BB34" s="36" t="s">
        <v>1118</v>
      </c>
      <c r="BC34" s="16">
        <v>436</v>
      </c>
      <c r="BD34" s="26" t="s">
        <v>865</v>
      </c>
      <c r="BE34" s="15">
        <v>2531</v>
      </c>
      <c r="BF34" s="16">
        <v>1245</v>
      </c>
      <c r="BG34" s="28" t="s">
        <v>996</v>
      </c>
      <c r="BH34" s="15">
        <v>2263</v>
      </c>
      <c r="BI34" s="16">
        <v>1101</v>
      </c>
      <c r="BJ34" s="19" t="s">
        <v>1041</v>
      </c>
      <c r="BK34" s="15">
        <v>2463</v>
      </c>
      <c r="BL34" s="16">
        <v>1217</v>
      </c>
      <c r="BM34" s="19" t="s">
        <v>300</v>
      </c>
      <c r="BN34" s="15">
        <v>755</v>
      </c>
      <c r="BO34" s="16">
        <v>397</v>
      </c>
      <c r="BQ34" s="13" t="s">
        <v>1207</v>
      </c>
      <c r="BR34" s="13" t="s">
        <v>1177</v>
      </c>
      <c r="BS34" s="13" t="s">
        <v>1251</v>
      </c>
    </row>
    <row r="35" spans="2:71" s="13" customFormat="1" ht="23" customHeight="1">
      <c r="B35" s="27" t="s">
        <v>24</v>
      </c>
      <c r="C35" s="15">
        <v>9</v>
      </c>
      <c r="D35" s="16">
        <v>12</v>
      </c>
      <c r="E35" s="26" t="s">
        <v>74</v>
      </c>
      <c r="F35" s="17">
        <v>454</v>
      </c>
      <c r="G35" s="16">
        <v>224</v>
      </c>
      <c r="H35" s="19" t="s">
        <v>106</v>
      </c>
      <c r="I35" s="15">
        <v>2445</v>
      </c>
      <c r="J35" s="16">
        <v>1198</v>
      </c>
      <c r="K35" s="28" t="s">
        <v>342</v>
      </c>
      <c r="L35" s="15">
        <v>2933</v>
      </c>
      <c r="M35" s="16">
        <v>1451</v>
      </c>
      <c r="N35" s="19" t="s">
        <v>383</v>
      </c>
      <c r="O35" s="15">
        <v>2661</v>
      </c>
      <c r="P35" s="16">
        <v>1307</v>
      </c>
      <c r="Q35" s="7"/>
      <c r="R35" s="15"/>
      <c r="S35" s="16"/>
      <c r="T35" s="19" t="s">
        <v>224</v>
      </c>
      <c r="U35" s="15">
        <v>1640</v>
      </c>
      <c r="V35" s="16">
        <v>787</v>
      </c>
      <c r="W35" s="28" t="s">
        <v>476</v>
      </c>
      <c r="X35" s="15">
        <v>43</v>
      </c>
      <c r="Y35" s="16">
        <v>36</v>
      </c>
      <c r="Z35" s="19" t="s">
        <v>514</v>
      </c>
      <c r="AA35" s="15">
        <v>1567</v>
      </c>
      <c r="AB35" s="16">
        <v>750</v>
      </c>
      <c r="AC35" s="19" t="s">
        <v>560</v>
      </c>
      <c r="AD35" s="15">
        <v>478</v>
      </c>
      <c r="AE35" s="16">
        <v>234</v>
      </c>
      <c r="AF35" s="19" t="s">
        <v>612</v>
      </c>
      <c r="AG35" s="15">
        <v>2427</v>
      </c>
      <c r="AH35" s="16">
        <v>1190</v>
      </c>
      <c r="AI35" s="19" t="s">
        <v>653</v>
      </c>
      <c r="AJ35" s="15">
        <v>833</v>
      </c>
      <c r="AK35" s="16">
        <v>395</v>
      </c>
      <c r="AL35" s="28" t="s">
        <v>702</v>
      </c>
      <c r="AM35" s="15">
        <v>1376</v>
      </c>
      <c r="AN35" s="16">
        <v>650</v>
      </c>
      <c r="AO35" s="19" t="s">
        <v>747</v>
      </c>
      <c r="AP35" s="15">
        <v>357</v>
      </c>
      <c r="AQ35" s="16">
        <v>181</v>
      </c>
      <c r="AR35" s="19" t="s">
        <v>785</v>
      </c>
      <c r="AS35" s="15">
        <v>299</v>
      </c>
      <c r="AT35" s="16">
        <v>158</v>
      </c>
      <c r="AU35" s="19" t="s">
        <v>829</v>
      </c>
      <c r="AV35" s="15">
        <v>2526</v>
      </c>
      <c r="AW35" s="16">
        <v>1241</v>
      </c>
      <c r="AX35" s="19" t="s">
        <v>178</v>
      </c>
      <c r="AY35" s="15">
        <v>2105</v>
      </c>
      <c r="AZ35" s="16">
        <v>1032</v>
      </c>
      <c r="BA35" s="19" t="s">
        <v>915</v>
      </c>
      <c r="BB35" s="15">
        <v>183</v>
      </c>
      <c r="BC35" s="16">
        <v>100</v>
      </c>
      <c r="BD35" s="28" t="s">
        <v>952</v>
      </c>
      <c r="BE35" s="15">
        <v>1826</v>
      </c>
      <c r="BF35" s="16">
        <v>891</v>
      </c>
      <c r="BG35" s="19" t="s">
        <v>997</v>
      </c>
      <c r="BH35" s="15">
        <v>1449</v>
      </c>
      <c r="BI35" s="16">
        <v>697</v>
      </c>
      <c r="BJ35" s="26" t="s">
        <v>1042</v>
      </c>
      <c r="BK35" s="15">
        <v>1503</v>
      </c>
      <c r="BL35" s="16">
        <v>720</v>
      </c>
      <c r="BM35" s="19" t="s">
        <v>1088</v>
      </c>
      <c r="BN35" s="15">
        <v>1866</v>
      </c>
      <c r="BO35" s="16">
        <v>912</v>
      </c>
      <c r="BQ35" s="13" t="s">
        <v>1230</v>
      </c>
      <c r="BR35" s="13" t="s">
        <v>1178</v>
      </c>
      <c r="BS35" s="13" t="s">
        <v>1252</v>
      </c>
    </row>
    <row r="36" spans="2:71" s="13" customFormat="1" ht="23" customHeight="1">
      <c r="B36" s="28" t="s">
        <v>25</v>
      </c>
      <c r="C36" s="15">
        <v>820</v>
      </c>
      <c r="D36" s="16">
        <v>389</v>
      </c>
      <c r="E36" s="28" t="s">
        <v>75</v>
      </c>
      <c r="F36" s="17">
        <v>1873</v>
      </c>
      <c r="G36" s="16">
        <v>914</v>
      </c>
      <c r="H36" s="26" t="s">
        <v>107</v>
      </c>
      <c r="I36" s="15">
        <v>1492</v>
      </c>
      <c r="J36" s="16">
        <v>410</v>
      </c>
      <c r="K36" s="19" t="s">
        <v>343</v>
      </c>
      <c r="L36" s="15">
        <v>1956</v>
      </c>
      <c r="M36" s="16">
        <v>957</v>
      </c>
      <c r="N36" s="19" t="s">
        <v>384</v>
      </c>
      <c r="O36" s="15">
        <v>2503</v>
      </c>
      <c r="P36" s="16">
        <v>1212</v>
      </c>
      <c r="Q36" s="7"/>
      <c r="R36" s="15"/>
      <c r="S36" s="16"/>
      <c r="T36" s="19" t="s">
        <v>434</v>
      </c>
      <c r="U36" s="15">
        <v>2929</v>
      </c>
      <c r="V36" s="16">
        <v>1448</v>
      </c>
      <c r="W36" s="19" t="s">
        <v>477</v>
      </c>
      <c r="X36" s="15">
        <v>716</v>
      </c>
      <c r="Y36" s="16">
        <v>353</v>
      </c>
      <c r="Z36" s="19" t="s">
        <v>515</v>
      </c>
      <c r="AA36" s="15">
        <v>1399</v>
      </c>
      <c r="AB36" s="16">
        <v>663</v>
      </c>
      <c r="AC36" s="26" t="s">
        <v>561</v>
      </c>
      <c r="AD36" s="15">
        <v>480</v>
      </c>
      <c r="AE36" s="16">
        <v>95</v>
      </c>
      <c r="AF36" s="19" t="s">
        <v>613</v>
      </c>
      <c r="AG36" s="17" t="s">
        <v>1107</v>
      </c>
      <c r="AH36" s="16">
        <v>801</v>
      </c>
      <c r="AI36" s="19" t="s">
        <v>654</v>
      </c>
      <c r="AJ36" s="15">
        <v>1285</v>
      </c>
      <c r="AK36" s="16">
        <v>594</v>
      </c>
      <c r="AL36" s="19" t="s">
        <v>703</v>
      </c>
      <c r="AM36" s="15">
        <v>204</v>
      </c>
      <c r="AN36" s="16">
        <v>109</v>
      </c>
      <c r="AO36" s="26" t="s">
        <v>748</v>
      </c>
      <c r="AP36" s="15">
        <v>1560</v>
      </c>
      <c r="AQ36" s="16">
        <v>752</v>
      </c>
      <c r="AR36" s="19" t="s">
        <v>786</v>
      </c>
      <c r="AS36" s="15">
        <v>896</v>
      </c>
      <c r="AT36" s="16">
        <v>422</v>
      </c>
      <c r="AU36" s="26" t="s">
        <v>830</v>
      </c>
      <c r="AV36" s="15">
        <v>2122</v>
      </c>
      <c r="AW36" s="16">
        <v>1051</v>
      </c>
      <c r="AX36" s="26" t="s">
        <v>872</v>
      </c>
      <c r="AY36" s="15">
        <v>2642</v>
      </c>
      <c r="AZ36" s="16">
        <v>1298</v>
      </c>
      <c r="BA36" s="19" t="s">
        <v>916</v>
      </c>
      <c r="BB36" s="15">
        <v>593</v>
      </c>
      <c r="BC36" s="16">
        <v>288</v>
      </c>
      <c r="BD36" s="19" t="s">
        <v>953</v>
      </c>
      <c r="BE36" s="15">
        <v>470</v>
      </c>
      <c r="BF36" s="16">
        <v>222</v>
      </c>
      <c r="BG36" s="19" t="s">
        <v>998</v>
      </c>
      <c r="BH36" s="15">
        <v>1197</v>
      </c>
      <c r="BI36" s="16">
        <v>208</v>
      </c>
      <c r="BJ36" s="26" t="s">
        <v>1043</v>
      </c>
      <c r="BK36" s="15">
        <v>1310</v>
      </c>
      <c r="BL36" s="16">
        <v>611</v>
      </c>
      <c r="BM36" s="19" t="s">
        <v>1089</v>
      </c>
      <c r="BN36" s="15">
        <v>1448</v>
      </c>
      <c r="BO36" s="16">
        <v>691</v>
      </c>
      <c r="BQ36" s="13" t="s">
        <v>1231</v>
      </c>
      <c r="BR36" s="13" t="s">
        <v>1179</v>
      </c>
      <c r="BS36" s="13" t="s">
        <v>1253</v>
      </c>
    </row>
    <row r="37" spans="2:71" s="13" customFormat="1" ht="23" customHeight="1">
      <c r="B37" s="28" t="s">
        <v>26</v>
      </c>
      <c r="C37" s="15">
        <v>691</v>
      </c>
      <c r="D37" s="16">
        <v>344</v>
      </c>
      <c r="E37" s="27" t="s">
        <v>76</v>
      </c>
      <c r="F37" s="17">
        <v>1993</v>
      </c>
      <c r="G37" s="16">
        <v>974</v>
      </c>
      <c r="H37" s="28" t="s">
        <v>108</v>
      </c>
      <c r="I37" s="15">
        <v>935</v>
      </c>
      <c r="J37" s="16">
        <v>439</v>
      </c>
      <c r="K37" s="19" t="s">
        <v>344</v>
      </c>
      <c r="L37" s="15">
        <v>2647</v>
      </c>
      <c r="M37" s="16">
        <v>1303</v>
      </c>
      <c r="N37" s="19" t="s">
        <v>385</v>
      </c>
      <c r="O37" s="15">
        <v>247</v>
      </c>
      <c r="P37" s="16">
        <v>138</v>
      </c>
      <c r="Q37" s="7"/>
      <c r="R37" s="15"/>
      <c r="S37" s="16"/>
      <c r="T37" s="19" t="s">
        <v>435</v>
      </c>
      <c r="U37" s="15">
        <v>827</v>
      </c>
      <c r="V37" s="16">
        <v>392</v>
      </c>
      <c r="W37" s="26" t="s">
        <v>257</v>
      </c>
      <c r="X37" s="15">
        <v>421</v>
      </c>
      <c r="Y37" s="16">
        <v>210</v>
      </c>
      <c r="Z37" s="28" t="s">
        <v>516</v>
      </c>
      <c r="AA37" s="15">
        <v>4</v>
      </c>
      <c r="AB37" s="16">
        <v>10</v>
      </c>
      <c r="AC37" s="28" t="s">
        <v>562</v>
      </c>
      <c r="AD37" s="15">
        <v>2876</v>
      </c>
      <c r="AE37" s="16">
        <v>1417</v>
      </c>
      <c r="AF37" s="19" t="s">
        <v>614</v>
      </c>
      <c r="AG37" s="15">
        <v>723</v>
      </c>
      <c r="AH37" s="16">
        <v>353</v>
      </c>
      <c r="AI37" s="26" t="s">
        <v>655</v>
      </c>
      <c r="AJ37" s="15">
        <v>1368</v>
      </c>
      <c r="AK37" s="16">
        <v>644</v>
      </c>
      <c r="AL37" s="19" t="s">
        <v>704</v>
      </c>
      <c r="AM37" s="15">
        <v>2115</v>
      </c>
      <c r="AN37" s="16">
        <v>1029</v>
      </c>
      <c r="AO37" s="19" t="s">
        <v>749</v>
      </c>
      <c r="AP37" s="15">
        <v>1353</v>
      </c>
      <c r="AQ37" s="16">
        <v>632</v>
      </c>
      <c r="AR37" s="19" t="s">
        <v>787</v>
      </c>
      <c r="AS37" s="15">
        <v>1076</v>
      </c>
      <c r="AT37" s="16">
        <v>499</v>
      </c>
      <c r="AU37" s="26" t="s">
        <v>831</v>
      </c>
      <c r="AV37" s="15">
        <v>1505</v>
      </c>
      <c r="AW37" s="16">
        <v>721</v>
      </c>
      <c r="AX37" s="19" t="s">
        <v>873</v>
      </c>
      <c r="AY37" s="15">
        <v>215</v>
      </c>
      <c r="AZ37" s="16">
        <v>117</v>
      </c>
      <c r="BA37" s="26" t="s">
        <v>917</v>
      </c>
      <c r="BB37" s="15">
        <v>584</v>
      </c>
      <c r="BC37" s="16">
        <v>286</v>
      </c>
      <c r="BD37" s="19" t="s">
        <v>954</v>
      </c>
      <c r="BE37" s="15">
        <v>171</v>
      </c>
      <c r="BF37" s="16">
        <v>91</v>
      </c>
      <c r="BG37" s="26" t="s">
        <v>999</v>
      </c>
      <c r="BH37" s="15">
        <v>724</v>
      </c>
      <c r="BI37" s="16">
        <v>357</v>
      </c>
      <c r="BJ37" s="19" t="s">
        <v>1044</v>
      </c>
      <c r="BK37" s="15">
        <v>197</v>
      </c>
      <c r="BL37" s="16">
        <v>105</v>
      </c>
      <c r="BM37" s="19" t="s">
        <v>1090</v>
      </c>
      <c r="BN37" s="15">
        <v>2500</v>
      </c>
      <c r="BO37" s="16">
        <v>1202</v>
      </c>
      <c r="BQ37" s="13" t="s">
        <v>1232</v>
      </c>
      <c r="BR37" s="13" t="s">
        <v>1180</v>
      </c>
      <c r="BS37" s="13" t="s">
        <v>1255</v>
      </c>
    </row>
    <row r="38" spans="2:71" s="13" customFormat="1" ht="23" customHeight="1">
      <c r="B38" s="27" t="s">
        <v>27</v>
      </c>
      <c r="C38" s="15">
        <v>535</v>
      </c>
      <c r="D38" s="16">
        <v>261</v>
      </c>
      <c r="E38" s="28" t="s">
        <v>77</v>
      </c>
      <c r="F38" s="17">
        <v>331</v>
      </c>
      <c r="G38" s="16">
        <v>170</v>
      </c>
      <c r="H38" s="28" t="s">
        <v>109</v>
      </c>
      <c r="I38" s="15">
        <v>1724</v>
      </c>
      <c r="J38" s="16">
        <v>839</v>
      </c>
      <c r="K38" s="19" t="s">
        <v>345</v>
      </c>
      <c r="L38" s="15">
        <v>1282</v>
      </c>
      <c r="M38" s="16">
        <v>595</v>
      </c>
      <c r="N38" s="26" t="s">
        <v>386</v>
      </c>
      <c r="O38" s="15">
        <v>383</v>
      </c>
      <c r="P38" s="16">
        <v>194</v>
      </c>
      <c r="Q38" s="7"/>
      <c r="R38" s="15"/>
      <c r="S38" s="16"/>
      <c r="T38" s="19" t="s">
        <v>436</v>
      </c>
      <c r="U38" s="15">
        <v>2559</v>
      </c>
      <c r="V38" s="16">
        <v>1257</v>
      </c>
      <c r="W38" s="19" t="s">
        <v>258</v>
      </c>
      <c r="X38" s="15">
        <v>2719</v>
      </c>
      <c r="Y38" s="16">
        <v>1328</v>
      </c>
      <c r="Z38" s="19" t="s">
        <v>517</v>
      </c>
      <c r="AA38" s="15">
        <v>874</v>
      </c>
      <c r="AB38" s="16">
        <v>413</v>
      </c>
      <c r="AC38" s="19" t="s">
        <v>563</v>
      </c>
      <c r="AD38" s="15">
        <v>503</v>
      </c>
      <c r="AE38" s="16">
        <v>245</v>
      </c>
      <c r="AF38" s="26" t="s">
        <v>622</v>
      </c>
      <c r="AG38" s="15">
        <v>726</v>
      </c>
      <c r="AH38" s="16">
        <v>356</v>
      </c>
      <c r="AI38" s="19" t="s">
        <v>656</v>
      </c>
      <c r="AJ38" s="15">
        <v>312</v>
      </c>
      <c r="AK38" s="16">
        <v>161</v>
      </c>
      <c r="AL38" s="27" t="s">
        <v>705</v>
      </c>
      <c r="AM38" s="15">
        <v>381</v>
      </c>
      <c r="AN38" s="16">
        <v>60</v>
      </c>
      <c r="AO38" s="26" t="s">
        <v>750</v>
      </c>
      <c r="AP38" s="15">
        <v>1727</v>
      </c>
      <c r="AQ38" s="16">
        <v>841</v>
      </c>
      <c r="AR38" s="19" t="s">
        <v>788</v>
      </c>
      <c r="AS38" s="15">
        <v>1889</v>
      </c>
      <c r="AT38" s="16">
        <v>920</v>
      </c>
      <c r="AU38" s="19" t="s">
        <v>152</v>
      </c>
      <c r="AV38" s="15">
        <v>2841</v>
      </c>
      <c r="AW38" s="16">
        <v>1402</v>
      </c>
      <c r="AX38" s="19" t="s">
        <v>874</v>
      </c>
      <c r="AY38" s="15">
        <v>595</v>
      </c>
      <c r="AZ38" s="16">
        <v>290</v>
      </c>
      <c r="BA38" s="19" t="s">
        <v>918</v>
      </c>
      <c r="BB38" s="15">
        <v>2514</v>
      </c>
      <c r="BC38" s="16">
        <v>1234</v>
      </c>
      <c r="BD38" s="19" t="s">
        <v>955</v>
      </c>
      <c r="BE38" s="15">
        <v>2196</v>
      </c>
      <c r="BF38" s="16">
        <v>627</v>
      </c>
      <c r="BG38" s="26" t="s">
        <v>1000</v>
      </c>
      <c r="BH38" s="15">
        <v>801</v>
      </c>
      <c r="BI38" s="16">
        <v>382</v>
      </c>
      <c r="BJ38" s="19" t="s">
        <v>1045</v>
      </c>
      <c r="BK38" s="15">
        <v>729</v>
      </c>
      <c r="BL38" s="16">
        <v>358</v>
      </c>
      <c r="BM38" s="26" t="s">
        <v>1091</v>
      </c>
      <c r="BN38" s="15">
        <v>2707</v>
      </c>
      <c r="BO38" s="16">
        <v>1324</v>
      </c>
      <c r="BQ38" s="13" t="s">
        <v>1242</v>
      </c>
      <c r="BR38" s="13" t="s">
        <v>1181</v>
      </c>
      <c r="BS38" s="13" t="s">
        <v>1256</v>
      </c>
    </row>
    <row r="39" spans="2:71" s="13" customFormat="1" ht="23" customHeight="1">
      <c r="B39" s="26" t="s">
        <v>28</v>
      </c>
      <c r="C39" s="17" t="s">
        <v>583</v>
      </c>
      <c r="D39" s="16">
        <v>1008</v>
      </c>
      <c r="E39" s="26" t="s">
        <v>78</v>
      </c>
      <c r="F39" s="17">
        <v>1387</v>
      </c>
      <c r="G39" s="16">
        <v>659</v>
      </c>
      <c r="H39" s="28" t="s">
        <v>110</v>
      </c>
      <c r="I39" s="17">
        <v>2977</v>
      </c>
      <c r="J39" s="16">
        <v>1480</v>
      </c>
      <c r="K39" s="19" t="s">
        <v>346</v>
      </c>
      <c r="L39" s="17">
        <v>1326</v>
      </c>
      <c r="M39" s="16">
        <v>601</v>
      </c>
      <c r="N39" s="28" t="s">
        <v>387</v>
      </c>
      <c r="O39" s="17">
        <v>2186</v>
      </c>
      <c r="P39" s="16">
        <v>1077</v>
      </c>
      <c r="Q39" s="7"/>
      <c r="R39" s="17"/>
      <c r="S39" s="16"/>
      <c r="T39" s="19" t="s">
        <v>437</v>
      </c>
      <c r="U39" s="17">
        <v>1357</v>
      </c>
      <c r="V39" s="16">
        <v>633</v>
      </c>
      <c r="W39" s="19" t="s">
        <v>478</v>
      </c>
      <c r="X39" s="17">
        <v>423</v>
      </c>
      <c r="Y39" s="16">
        <v>210</v>
      </c>
      <c r="Z39" s="19" t="s">
        <v>518</v>
      </c>
      <c r="AA39" s="17">
        <v>2473</v>
      </c>
      <c r="AB39" s="16">
        <v>1218</v>
      </c>
      <c r="AC39" s="26" t="s">
        <v>564</v>
      </c>
      <c r="AD39" s="17">
        <v>959</v>
      </c>
      <c r="AE39" s="16">
        <v>451</v>
      </c>
      <c r="AF39" s="19" t="s">
        <v>615</v>
      </c>
      <c r="AG39" s="17">
        <v>2025</v>
      </c>
      <c r="AH39" s="16">
        <v>988</v>
      </c>
      <c r="AI39" s="19" t="s">
        <v>657</v>
      </c>
      <c r="AJ39" s="17">
        <v>762</v>
      </c>
      <c r="AK39" s="16">
        <v>369</v>
      </c>
      <c r="AL39" s="26" t="s">
        <v>706</v>
      </c>
      <c r="AM39" s="17">
        <v>706</v>
      </c>
      <c r="AN39" s="16">
        <v>349</v>
      </c>
      <c r="AO39" s="27" t="s">
        <v>751</v>
      </c>
      <c r="AP39" s="17">
        <v>1364</v>
      </c>
      <c r="AQ39" s="16">
        <v>646</v>
      </c>
      <c r="AR39" s="19" t="s">
        <v>789</v>
      </c>
      <c r="AS39" s="17">
        <v>2056</v>
      </c>
      <c r="AT39" s="16">
        <v>1010</v>
      </c>
      <c r="AU39" s="19" t="s">
        <v>832</v>
      </c>
      <c r="AV39" s="17">
        <v>2723</v>
      </c>
      <c r="AW39" s="16">
        <v>1331</v>
      </c>
      <c r="AX39" s="26" t="s">
        <v>875</v>
      </c>
      <c r="AY39" s="17">
        <v>315</v>
      </c>
      <c r="AZ39" s="16">
        <v>164</v>
      </c>
      <c r="BA39" s="19" t="s">
        <v>919</v>
      </c>
      <c r="BB39" s="17">
        <v>2795</v>
      </c>
      <c r="BC39" s="16">
        <v>1384</v>
      </c>
      <c r="BD39" s="28" t="s">
        <v>956</v>
      </c>
      <c r="BE39" s="17">
        <v>2711</v>
      </c>
      <c r="BF39" s="16">
        <v>1322</v>
      </c>
      <c r="BG39" s="26" t="s">
        <v>1001</v>
      </c>
      <c r="BH39" s="17">
        <v>1890</v>
      </c>
      <c r="BI39" s="16">
        <v>1167</v>
      </c>
      <c r="BJ39" s="19" t="s">
        <v>1046</v>
      </c>
      <c r="BK39" s="17">
        <v>1007</v>
      </c>
      <c r="BL39" s="16">
        <v>468</v>
      </c>
      <c r="BM39" s="19" t="s">
        <v>1092</v>
      </c>
      <c r="BN39" s="17">
        <v>225</v>
      </c>
      <c r="BO39" s="16">
        <v>121</v>
      </c>
      <c r="BQ39" s="13" t="s">
        <v>1234</v>
      </c>
      <c r="BR39" s="13" t="s">
        <v>1182</v>
      </c>
      <c r="BS39" s="13" t="s">
        <v>1257</v>
      </c>
    </row>
    <row r="40" spans="2:71" s="13" customFormat="1" ht="23" customHeight="1">
      <c r="B40" s="19" t="s">
        <v>29</v>
      </c>
      <c r="C40" s="15">
        <v>696</v>
      </c>
      <c r="D40" s="16">
        <v>352</v>
      </c>
      <c r="E40" s="28" t="s">
        <v>79</v>
      </c>
      <c r="F40" s="17">
        <v>258</v>
      </c>
      <c r="G40" s="16">
        <v>132</v>
      </c>
      <c r="H40" s="28" t="s">
        <v>111</v>
      </c>
      <c r="I40" s="15">
        <v>102</v>
      </c>
      <c r="J40" s="16">
        <v>59</v>
      </c>
      <c r="K40" s="28" t="s">
        <v>347</v>
      </c>
      <c r="L40" s="15">
        <v>796</v>
      </c>
      <c r="M40" s="16">
        <v>377</v>
      </c>
      <c r="N40" s="28" t="s">
        <v>388</v>
      </c>
      <c r="O40" s="15">
        <v>2939</v>
      </c>
      <c r="P40" s="16">
        <v>1454</v>
      </c>
      <c r="Q40" s="7"/>
      <c r="R40" s="15"/>
      <c r="S40" s="16"/>
      <c r="T40" s="19" t="s">
        <v>438</v>
      </c>
      <c r="U40" s="15">
        <v>734</v>
      </c>
      <c r="V40" s="16">
        <v>359</v>
      </c>
      <c r="W40" s="28" t="s">
        <v>479</v>
      </c>
      <c r="X40" s="15">
        <v>846</v>
      </c>
      <c r="Y40" s="16">
        <v>402</v>
      </c>
      <c r="Z40" s="26" t="s">
        <v>281</v>
      </c>
      <c r="AA40" s="15">
        <v>2630</v>
      </c>
      <c r="AB40" s="16">
        <v>1296</v>
      </c>
      <c r="AC40" s="19" t="s">
        <v>565</v>
      </c>
      <c r="AD40" s="15">
        <v>2343</v>
      </c>
      <c r="AE40" s="16">
        <v>1138</v>
      </c>
      <c r="AF40" s="19" t="s">
        <v>136</v>
      </c>
      <c r="AG40" s="15">
        <v>2791</v>
      </c>
      <c r="AH40" s="16">
        <v>1378</v>
      </c>
      <c r="AI40" s="19" t="s">
        <v>153</v>
      </c>
      <c r="AJ40" s="15">
        <v>409</v>
      </c>
      <c r="AK40" s="16">
        <v>206</v>
      </c>
      <c r="AL40" s="28" t="s">
        <v>183</v>
      </c>
      <c r="AM40" s="15">
        <v>875</v>
      </c>
      <c r="AN40" s="16">
        <v>412</v>
      </c>
      <c r="AO40" s="19" t="s">
        <v>752</v>
      </c>
      <c r="AP40" s="15">
        <v>1634</v>
      </c>
      <c r="AQ40" s="16">
        <v>784</v>
      </c>
      <c r="AR40" s="19" t="s">
        <v>790</v>
      </c>
      <c r="AS40" s="15">
        <v>577</v>
      </c>
      <c r="AT40" s="16">
        <v>280</v>
      </c>
      <c r="AU40" s="19" t="s">
        <v>833</v>
      </c>
      <c r="AV40" s="15">
        <v>2552</v>
      </c>
      <c r="AW40" s="16">
        <v>1249</v>
      </c>
      <c r="AX40" s="19" t="s">
        <v>876</v>
      </c>
      <c r="AY40" s="15">
        <v>1616</v>
      </c>
      <c r="AZ40" s="16">
        <v>782</v>
      </c>
      <c r="BA40" s="19" t="s">
        <v>920</v>
      </c>
      <c r="BB40" s="15">
        <v>2535</v>
      </c>
      <c r="BC40" s="16">
        <v>1247</v>
      </c>
      <c r="BD40" s="19" t="s">
        <v>235</v>
      </c>
      <c r="BE40" s="15">
        <v>352</v>
      </c>
      <c r="BF40" s="16">
        <v>177</v>
      </c>
      <c r="BG40" s="19" t="s">
        <v>160</v>
      </c>
      <c r="BH40" s="15">
        <v>978</v>
      </c>
      <c r="BI40" s="16">
        <v>456</v>
      </c>
      <c r="BJ40" s="19" t="s">
        <v>1047</v>
      </c>
      <c r="BK40" s="34" t="s">
        <v>1115</v>
      </c>
      <c r="BL40" s="16">
        <v>1116</v>
      </c>
      <c r="BM40" s="19" t="s">
        <v>1093</v>
      </c>
      <c r="BN40" s="15">
        <v>2892</v>
      </c>
      <c r="BO40" s="16">
        <v>1430</v>
      </c>
      <c r="BQ40" s="13" t="s">
        <v>1235</v>
      </c>
      <c r="BR40" s="13" t="s">
        <v>1183</v>
      </c>
      <c r="BS40" s="13" t="s">
        <v>1258</v>
      </c>
    </row>
    <row r="41" spans="2:71" s="13" customFormat="1" ht="23" customHeight="1">
      <c r="B41" s="7"/>
      <c r="C41" s="15"/>
      <c r="D41" s="16"/>
      <c r="E41" s="7"/>
      <c r="F41" s="15"/>
      <c r="G41" s="16"/>
      <c r="H41" s="7"/>
      <c r="I41" s="15"/>
      <c r="J41" s="16"/>
      <c r="K41" s="7"/>
      <c r="L41" s="15"/>
      <c r="M41" s="16"/>
      <c r="N41" s="7"/>
      <c r="O41" s="15"/>
      <c r="P41" s="16"/>
      <c r="Q41" s="7"/>
      <c r="R41" s="15"/>
      <c r="S41" s="16"/>
      <c r="T41" s="7"/>
      <c r="U41" s="15"/>
      <c r="V41" s="16"/>
      <c r="W41" s="7"/>
      <c r="X41" s="15"/>
      <c r="Y41" s="16"/>
      <c r="Z41" s="7"/>
      <c r="AA41" s="15"/>
      <c r="AB41" s="16"/>
      <c r="AC41" s="7"/>
      <c r="AD41" s="15"/>
      <c r="AE41" s="16"/>
      <c r="AF41" s="7"/>
      <c r="AG41" s="15"/>
      <c r="AH41" s="16"/>
      <c r="AI41" s="7"/>
      <c r="AJ41" s="15"/>
      <c r="AK41" s="16"/>
      <c r="AL41" s="7"/>
      <c r="AM41" s="15"/>
      <c r="AN41" s="16"/>
      <c r="AO41" s="28" t="s">
        <v>753</v>
      </c>
      <c r="AP41" s="15">
        <v>1361</v>
      </c>
      <c r="AQ41" s="16">
        <v>646</v>
      </c>
      <c r="AR41" s="7"/>
      <c r="AS41" s="15"/>
      <c r="AT41" s="16"/>
      <c r="AU41" s="7"/>
      <c r="AV41" s="15"/>
      <c r="AW41" s="16"/>
      <c r="AX41" s="7"/>
      <c r="AY41" s="15"/>
      <c r="AZ41" s="16"/>
      <c r="BA41" s="7"/>
      <c r="BB41" s="15"/>
      <c r="BC41" s="16"/>
      <c r="BD41" s="7"/>
      <c r="BE41" s="15"/>
      <c r="BF41" s="16"/>
      <c r="BG41" s="7"/>
      <c r="BH41" s="15"/>
      <c r="BI41" s="16"/>
      <c r="BJ41" s="7"/>
      <c r="BK41" s="15"/>
      <c r="BL41" s="16"/>
      <c r="BM41" s="7"/>
      <c r="BN41" s="15"/>
      <c r="BO41" s="16"/>
      <c r="BQ41" s="13" t="s">
        <v>1236</v>
      </c>
      <c r="BR41" s="13" t="s">
        <v>1184</v>
      </c>
      <c r="BS41" s="13" t="s">
        <v>1259</v>
      </c>
    </row>
    <row r="42" spans="2:71" s="13" customFormat="1" ht="23" customHeight="1">
      <c r="B42" s="28" t="s">
        <v>30</v>
      </c>
      <c r="C42" s="15">
        <v>2164</v>
      </c>
      <c r="D42" s="16">
        <v>1070</v>
      </c>
      <c r="E42" s="7"/>
      <c r="F42" s="15"/>
      <c r="G42" s="16"/>
      <c r="H42" s="19" t="s">
        <v>112</v>
      </c>
      <c r="I42" s="15">
        <v>947</v>
      </c>
      <c r="J42" s="16">
        <v>442</v>
      </c>
      <c r="K42" s="19" t="s">
        <v>265</v>
      </c>
      <c r="L42" s="15">
        <v>585</v>
      </c>
      <c r="M42" s="16">
        <v>285</v>
      </c>
      <c r="N42" s="19" t="s">
        <v>389</v>
      </c>
      <c r="O42" s="15">
        <v>2546</v>
      </c>
      <c r="P42" s="16">
        <v>296</v>
      </c>
      <c r="Q42" s="7"/>
      <c r="R42" s="15"/>
      <c r="S42" s="16"/>
      <c r="T42" s="19" t="s">
        <v>439</v>
      </c>
      <c r="U42" s="15">
        <v>1980</v>
      </c>
      <c r="V42" s="16">
        <v>968</v>
      </c>
      <c r="W42" s="26" t="s">
        <v>480</v>
      </c>
      <c r="X42" s="15">
        <v>1149</v>
      </c>
      <c r="Y42" s="16">
        <v>533</v>
      </c>
      <c r="Z42" s="19" t="s">
        <v>519</v>
      </c>
      <c r="AA42" s="15">
        <v>729</v>
      </c>
      <c r="AB42" s="16">
        <v>358</v>
      </c>
      <c r="AC42" s="28" t="s">
        <v>566</v>
      </c>
      <c r="AD42" s="15">
        <v>1799</v>
      </c>
      <c r="AE42" s="16">
        <v>883</v>
      </c>
      <c r="AF42" s="19" t="s">
        <v>137</v>
      </c>
      <c r="AG42" s="15">
        <v>2430</v>
      </c>
      <c r="AH42" s="16">
        <v>1192</v>
      </c>
      <c r="AI42" s="26" t="s">
        <v>658</v>
      </c>
      <c r="AJ42" s="15">
        <v>1793</v>
      </c>
      <c r="AK42" s="16">
        <v>880</v>
      </c>
      <c r="AL42" s="26" t="s">
        <v>707</v>
      </c>
      <c r="AM42" s="15">
        <v>2818</v>
      </c>
      <c r="AN42" s="16">
        <v>1394</v>
      </c>
      <c r="AO42" s="28" t="s">
        <v>754</v>
      </c>
      <c r="AP42" s="15">
        <v>1520</v>
      </c>
      <c r="AQ42" s="16">
        <v>727</v>
      </c>
      <c r="AR42" s="19" t="s">
        <v>791</v>
      </c>
      <c r="AS42" s="15">
        <v>752</v>
      </c>
      <c r="AT42" s="16">
        <v>364</v>
      </c>
      <c r="AU42" s="28" t="s">
        <v>834</v>
      </c>
      <c r="AV42" s="15">
        <v>604</v>
      </c>
      <c r="AW42" s="16">
        <v>294</v>
      </c>
      <c r="AX42" s="19" t="s">
        <v>180</v>
      </c>
      <c r="AY42" s="15">
        <v>817</v>
      </c>
      <c r="AZ42" s="16">
        <v>387</v>
      </c>
      <c r="BA42" s="26" t="s">
        <v>921</v>
      </c>
      <c r="BB42" s="15">
        <v>1313</v>
      </c>
      <c r="BC42" s="16">
        <v>613</v>
      </c>
      <c r="BD42" s="26" t="s">
        <v>957</v>
      </c>
      <c r="BE42" s="15">
        <v>2017</v>
      </c>
      <c r="BF42" s="16">
        <v>983</v>
      </c>
      <c r="BG42" s="19" t="s">
        <v>1002</v>
      </c>
      <c r="BH42" s="15">
        <v>2103</v>
      </c>
      <c r="BI42" s="16">
        <v>1039</v>
      </c>
      <c r="BJ42" s="19" t="s">
        <v>190</v>
      </c>
      <c r="BK42" s="15">
        <v>925</v>
      </c>
      <c r="BL42" s="16">
        <v>424</v>
      </c>
      <c r="BM42" s="19" t="s">
        <v>1094</v>
      </c>
      <c r="BN42" s="15">
        <v>897</v>
      </c>
      <c r="BO42" s="16">
        <v>171</v>
      </c>
      <c r="BQ42" s="13" t="s">
        <v>1237</v>
      </c>
      <c r="BR42" s="13" t="s">
        <v>1185</v>
      </c>
      <c r="BS42" s="13" t="s">
        <v>1260</v>
      </c>
    </row>
    <row r="43" spans="2:71" s="13" customFormat="1" ht="23" customHeight="1">
      <c r="B43" s="27" t="s">
        <v>31</v>
      </c>
      <c r="C43" s="15">
        <v>5</v>
      </c>
      <c r="D43" s="16">
        <v>9</v>
      </c>
      <c r="E43" s="7"/>
      <c r="F43" s="15"/>
      <c r="G43" s="16"/>
      <c r="H43" s="19" t="s">
        <v>113</v>
      </c>
      <c r="I43" s="15">
        <v>1209</v>
      </c>
      <c r="J43" s="16">
        <v>563</v>
      </c>
      <c r="K43" s="26" t="s">
        <v>348</v>
      </c>
      <c r="L43" s="15">
        <v>2250</v>
      </c>
      <c r="M43" s="16">
        <v>1091</v>
      </c>
      <c r="N43" s="26" t="s">
        <v>390</v>
      </c>
      <c r="O43" s="15">
        <v>2533</v>
      </c>
      <c r="P43" s="16">
        <v>1246</v>
      </c>
      <c r="Q43" s="7"/>
      <c r="R43" s="15"/>
      <c r="S43" s="16"/>
      <c r="T43" s="19" t="s">
        <v>440</v>
      </c>
      <c r="U43" s="15">
        <v>1017</v>
      </c>
      <c r="V43" s="16">
        <v>470</v>
      </c>
      <c r="W43" s="19" t="s">
        <v>481</v>
      </c>
      <c r="X43" s="15">
        <v>2072</v>
      </c>
      <c r="Y43" s="16">
        <v>1019</v>
      </c>
      <c r="Z43" s="19" t="s">
        <v>283</v>
      </c>
      <c r="AA43" s="15">
        <v>910</v>
      </c>
      <c r="AB43" s="16">
        <v>428</v>
      </c>
      <c r="AC43" s="19" t="s">
        <v>567</v>
      </c>
      <c r="AD43" s="15">
        <v>1553</v>
      </c>
      <c r="AE43" s="16">
        <v>753</v>
      </c>
      <c r="AF43" s="19" t="s">
        <v>228</v>
      </c>
      <c r="AG43" s="15">
        <v>2904</v>
      </c>
      <c r="AH43" s="16">
        <v>1436</v>
      </c>
      <c r="AI43" s="26" t="s">
        <v>659</v>
      </c>
      <c r="AJ43" s="15">
        <v>1215</v>
      </c>
      <c r="AK43" s="16">
        <v>565</v>
      </c>
      <c r="AL43" s="19" t="s">
        <v>708</v>
      </c>
      <c r="AM43" s="15">
        <v>2665</v>
      </c>
      <c r="AN43" s="16">
        <v>1306</v>
      </c>
      <c r="AO43" s="35" t="s">
        <v>755</v>
      </c>
      <c r="AP43" s="17" t="s">
        <v>1108</v>
      </c>
      <c r="AQ43" s="16">
        <v>829</v>
      </c>
      <c r="AR43" s="26" t="s">
        <v>792</v>
      </c>
      <c r="AS43" s="15">
        <v>2422</v>
      </c>
      <c r="AT43" s="16">
        <v>1189</v>
      </c>
      <c r="AU43" s="28" t="s">
        <v>835</v>
      </c>
      <c r="AV43" s="15">
        <v>1196</v>
      </c>
      <c r="AW43" s="16">
        <v>558</v>
      </c>
      <c r="AX43" s="28" t="s">
        <v>877</v>
      </c>
      <c r="AY43" s="15">
        <v>1753</v>
      </c>
      <c r="AZ43" s="16">
        <v>62</v>
      </c>
      <c r="BA43" s="19" t="s">
        <v>301</v>
      </c>
      <c r="BB43" s="15">
        <v>2200</v>
      </c>
      <c r="BC43" s="16">
        <v>630</v>
      </c>
      <c r="BD43" s="28" t="s">
        <v>958</v>
      </c>
      <c r="BE43" s="15">
        <v>2056</v>
      </c>
      <c r="BF43" s="16">
        <v>1008</v>
      </c>
      <c r="BG43" s="19" t="s">
        <v>1003</v>
      </c>
      <c r="BH43" s="15">
        <v>2103</v>
      </c>
      <c r="BI43" s="16">
        <v>1042</v>
      </c>
      <c r="BJ43" s="19" t="s">
        <v>1048</v>
      </c>
      <c r="BK43" s="15">
        <v>2888</v>
      </c>
      <c r="BL43" s="16">
        <v>1427</v>
      </c>
      <c r="BM43" s="19" t="s">
        <v>1095</v>
      </c>
      <c r="BN43" s="15">
        <v>1465</v>
      </c>
      <c r="BO43" s="16">
        <v>706</v>
      </c>
      <c r="BR43" s="13" t="s">
        <v>1187</v>
      </c>
      <c r="BS43" s="13" t="s">
        <v>1262</v>
      </c>
    </row>
    <row r="44" spans="2:71" s="13" customFormat="1" ht="23" customHeight="1">
      <c r="B44" s="28" t="s">
        <v>32</v>
      </c>
      <c r="C44" s="15">
        <v>2586</v>
      </c>
      <c r="D44" s="16">
        <v>1274</v>
      </c>
      <c r="E44" s="7"/>
      <c r="F44" s="15"/>
      <c r="G44" s="16"/>
      <c r="H44" s="19" t="s">
        <v>114</v>
      </c>
      <c r="I44" s="15">
        <v>2621</v>
      </c>
      <c r="J44" s="16">
        <v>1291</v>
      </c>
      <c r="K44" s="28" t="s">
        <v>349</v>
      </c>
      <c r="L44" s="15">
        <v>2918</v>
      </c>
      <c r="M44" s="16">
        <v>1443</v>
      </c>
      <c r="N44" s="26" t="s">
        <v>391</v>
      </c>
      <c r="O44" s="15">
        <v>3007</v>
      </c>
      <c r="P44" s="16">
        <v>1509</v>
      </c>
      <c r="Q44" s="7"/>
      <c r="R44" s="15"/>
      <c r="S44" s="16"/>
      <c r="T44" s="19" t="s">
        <v>441</v>
      </c>
      <c r="U44" s="15">
        <v>2063</v>
      </c>
      <c r="V44" s="16">
        <v>1010</v>
      </c>
      <c r="W44" s="26" t="s">
        <v>259</v>
      </c>
      <c r="X44" s="15">
        <v>2142</v>
      </c>
      <c r="Y44" s="16">
        <v>1060</v>
      </c>
      <c r="Z44" s="19" t="s">
        <v>520</v>
      </c>
      <c r="AA44" s="15">
        <v>2008</v>
      </c>
      <c r="AB44" s="16">
        <v>982</v>
      </c>
      <c r="AC44" s="19" t="s">
        <v>568</v>
      </c>
      <c r="AD44" s="15">
        <v>1343</v>
      </c>
      <c r="AE44" s="16">
        <v>619</v>
      </c>
      <c r="AF44" s="19" t="s">
        <v>616</v>
      </c>
      <c r="AG44" s="15">
        <v>823</v>
      </c>
      <c r="AH44" s="16">
        <v>391</v>
      </c>
      <c r="AI44" s="19" t="s">
        <v>660</v>
      </c>
      <c r="AJ44" s="15">
        <v>1501</v>
      </c>
      <c r="AK44" s="16">
        <v>717</v>
      </c>
      <c r="AL44" s="28" t="s">
        <v>185</v>
      </c>
      <c r="AM44" s="15">
        <v>517</v>
      </c>
      <c r="AN44" s="16">
        <v>380</v>
      </c>
      <c r="AO44" s="19" t="s">
        <v>756</v>
      </c>
      <c r="AP44" s="15">
        <v>2058</v>
      </c>
      <c r="AQ44" s="16">
        <v>1012</v>
      </c>
      <c r="AR44" s="26" t="s">
        <v>231</v>
      </c>
      <c r="AS44" s="15">
        <v>512</v>
      </c>
      <c r="AT44" s="16">
        <v>247</v>
      </c>
      <c r="AU44" s="26" t="s">
        <v>836</v>
      </c>
      <c r="AV44" s="15">
        <v>438</v>
      </c>
      <c r="AW44" s="16">
        <v>217</v>
      </c>
      <c r="AX44" s="26" t="s">
        <v>878</v>
      </c>
      <c r="AY44" s="15">
        <v>1174</v>
      </c>
      <c r="AZ44" s="16">
        <v>548</v>
      </c>
      <c r="BA44" s="19" t="s">
        <v>922</v>
      </c>
      <c r="BB44" s="15">
        <v>346</v>
      </c>
      <c r="BC44" s="16">
        <v>177</v>
      </c>
      <c r="BD44" s="19" t="s">
        <v>959</v>
      </c>
      <c r="BE44" s="15">
        <v>1218</v>
      </c>
      <c r="BF44" s="16">
        <v>565</v>
      </c>
      <c r="BG44" s="19" t="s">
        <v>1004</v>
      </c>
      <c r="BH44" s="15">
        <v>592</v>
      </c>
      <c r="BI44" s="16">
        <v>289</v>
      </c>
      <c r="BJ44" s="19" t="s">
        <v>1049</v>
      </c>
      <c r="BK44" s="15">
        <v>2207</v>
      </c>
      <c r="BL44" s="16">
        <v>636</v>
      </c>
      <c r="BM44" s="26" t="s">
        <v>1096</v>
      </c>
      <c r="BN44" s="15">
        <v>2142</v>
      </c>
      <c r="BO44" s="16">
        <v>1061</v>
      </c>
      <c r="BR44" s="13" t="s">
        <v>1188</v>
      </c>
    </row>
    <row r="45" spans="2:71" s="13" customFormat="1" ht="23" customHeight="1">
      <c r="B45" s="28" t="s">
        <v>33</v>
      </c>
      <c r="C45" s="15">
        <v>1126</v>
      </c>
      <c r="D45" s="16">
        <v>513</v>
      </c>
      <c r="E45" s="7"/>
      <c r="F45" s="15"/>
      <c r="G45" s="16"/>
      <c r="H45" s="26" t="s">
        <v>115</v>
      </c>
      <c r="I45" s="15">
        <v>231</v>
      </c>
      <c r="J45" s="16">
        <v>123</v>
      </c>
      <c r="K45" s="28" t="s">
        <v>350</v>
      </c>
      <c r="L45" s="15">
        <v>997</v>
      </c>
      <c r="M45" s="16">
        <v>465</v>
      </c>
      <c r="N45" s="26" t="s">
        <v>392</v>
      </c>
      <c r="O45" s="15">
        <v>378</v>
      </c>
      <c r="P45" s="16">
        <v>192</v>
      </c>
      <c r="Q45" s="7"/>
      <c r="R45" s="15"/>
      <c r="S45" s="16"/>
      <c r="T45" s="28" t="s">
        <v>442</v>
      </c>
      <c r="U45" s="15">
        <v>740</v>
      </c>
      <c r="V45" s="16">
        <v>362</v>
      </c>
      <c r="W45" s="26" t="s">
        <v>482</v>
      </c>
      <c r="X45" s="15">
        <v>2833</v>
      </c>
      <c r="Y45" s="16">
        <v>1400</v>
      </c>
      <c r="Z45" s="19" t="s">
        <v>191</v>
      </c>
      <c r="AA45" s="15">
        <v>2764</v>
      </c>
      <c r="AB45" s="16">
        <v>1347</v>
      </c>
      <c r="AC45" s="19" t="s">
        <v>569</v>
      </c>
      <c r="AD45" s="15">
        <v>2655</v>
      </c>
      <c r="AE45" s="16">
        <v>1309</v>
      </c>
      <c r="AF45" s="26" t="s">
        <v>617</v>
      </c>
      <c r="AG45" s="15">
        <v>865</v>
      </c>
      <c r="AH45" s="16">
        <v>409</v>
      </c>
      <c r="AI45" s="28" t="s">
        <v>661</v>
      </c>
      <c r="AJ45" s="15">
        <v>1518</v>
      </c>
      <c r="AK45" s="16">
        <v>727</v>
      </c>
      <c r="AL45" s="19" t="s">
        <v>709</v>
      </c>
      <c r="AM45" s="15">
        <v>2123</v>
      </c>
      <c r="AN45" s="16">
        <v>1052</v>
      </c>
      <c r="AO45" s="19" t="s">
        <v>757</v>
      </c>
      <c r="AP45" s="15">
        <v>341</v>
      </c>
      <c r="AQ45" s="16">
        <v>175</v>
      </c>
      <c r="AR45" s="19" t="s">
        <v>1111</v>
      </c>
      <c r="AS45" s="15">
        <v>1134</v>
      </c>
      <c r="AT45" s="16">
        <v>520</v>
      </c>
      <c r="AU45" s="19" t="s">
        <v>837</v>
      </c>
      <c r="AV45" s="15">
        <v>1003</v>
      </c>
      <c r="AW45" s="16">
        <v>467</v>
      </c>
      <c r="AX45" s="19" t="s">
        <v>879</v>
      </c>
      <c r="AY45" s="15">
        <v>2534</v>
      </c>
      <c r="AZ45" s="16">
        <v>1246</v>
      </c>
      <c r="BA45" s="19" t="s">
        <v>923</v>
      </c>
      <c r="BB45" s="15">
        <v>624</v>
      </c>
      <c r="BC45" s="16">
        <v>303</v>
      </c>
      <c r="BD45" s="19" t="s">
        <v>960</v>
      </c>
      <c r="BE45" s="15">
        <v>2499</v>
      </c>
      <c r="BF45" s="16">
        <v>1228</v>
      </c>
      <c r="BG45" s="19" t="s">
        <v>1005</v>
      </c>
      <c r="BH45" s="15">
        <v>2061</v>
      </c>
      <c r="BI45" s="16">
        <v>1014</v>
      </c>
      <c r="BJ45" s="19" t="s">
        <v>1050</v>
      </c>
      <c r="BK45" s="15">
        <v>1651</v>
      </c>
      <c r="BL45" s="16">
        <v>802</v>
      </c>
      <c r="BM45" s="19" t="s">
        <v>203</v>
      </c>
      <c r="BN45" s="15">
        <v>72</v>
      </c>
      <c r="BO45" s="16">
        <v>44</v>
      </c>
      <c r="BR45" s="13" t="s">
        <v>1189</v>
      </c>
    </row>
    <row r="46" spans="2:71" s="13" customFormat="1" ht="23" customHeight="1">
      <c r="B46" s="28" t="s">
        <v>34</v>
      </c>
      <c r="C46" s="15">
        <v>368</v>
      </c>
      <c r="D46" s="16">
        <v>189</v>
      </c>
      <c r="E46" s="7"/>
      <c r="F46" s="15"/>
      <c r="G46" s="16"/>
      <c r="H46" s="19" t="s">
        <v>116</v>
      </c>
      <c r="I46" s="15">
        <v>953</v>
      </c>
      <c r="J46" s="16">
        <v>446</v>
      </c>
      <c r="K46" s="19" t="s">
        <v>351</v>
      </c>
      <c r="L46" s="15">
        <v>1236</v>
      </c>
      <c r="M46" s="16">
        <v>575</v>
      </c>
      <c r="N46" s="19" t="s">
        <v>292</v>
      </c>
      <c r="O46" s="15">
        <v>1812</v>
      </c>
      <c r="P46" s="16">
        <v>889</v>
      </c>
      <c r="Q46" s="7"/>
      <c r="R46" s="15"/>
      <c r="S46" s="16"/>
      <c r="T46" s="19" t="s">
        <v>443</v>
      </c>
      <c r="U46" s="15">
        <v>1765</v>
      </c>
      <c r="V46" s="16">
        <v>864</v>
      </c>
      <c r="W46" s="19" t="s">
        <v>220</v>
      </c>
      <c r="X46" s="17" t="s">
        <v>1103</v>
      </c>
      <c r="Y46" s="16">
        <v>85</v>
      </c>
      <c r="Z46" s="19" t="s">
        <v>521</v>
      </c>
      <c r="AA46" s="15">
        <v>2606</v>
      </c>
      <c r="AB46" s="16">
        <v>1276</v>
      </c>
      <c r="AC46" s="28" t="s">
        <v>570</v>
      </c>
      <c r="AD46" s="15">
        <v>74</v>
      </c>
      <c r="AE46" s="16">
        <v>46</v>
      </c>
      <c r="AF46" s="26" t="s">
        <v>618</v>
      </c>
      <c r="AG46" s="15">
        <v>704</v>
      </c>
      <c r="AH46" s="16">
        <v>347</v>
      </c>
      <c r="AI46" s="26" t="s">
        <v>662</v>
      </c>
      <c r="AJ46" s="15">
        <v>444</v>
      </c>
      <c r="AK46" s="16">
        <v>218</v>
      </c>
      <c r="AL46" s="19" t="s">
        <v>710</v>
      </c>
      <c r="AM46" s="15">
        <v>133</v>
      </c>
      <c r="AN46" s="16">
        <v>80</v>
      </c>
      <c r="AO46" s="28" t="s">
        <v>758</v>
      </c>
      <c r="AP46" s="15">
        <v>2415</v>
      </c>
      <c r="AQ46" s="16">
        <v>1185</v>
      </c>
      <c r="AR46" s="19" t="s">
        <v>794</v>
      </c>
      <c r="AS46" s="15">
        <v>2135</v>
      </c>
      <c r="AT46" s="16">
        <v>1057</v>
      </c>
      <c r="AU46" s="19" t="s">
        <v>793</v>
      </c>
      <c r="AV46" s="15">
        <v>1391</v>
      </c>
      <c r="AW46" s="16">
        <v>655</v>
      </c>
      <c r="AX46" s="19" t="s">
        <v>880</v>
      </c>
      <c r="AY46" s="15">
        <v>1072</v>
      </c>
      <c r="AZ46" s="16">
        <v>480</v>
      </c>
      <c r="BA46" s="19" t="s">
        <v>924</v>
      </c>
      <c r="BB46" s="15">
        <v>2626</v>
      </c>
      <c r="BC46" s="16">
        <v>1297</v>
      </c>
      <c r="BD46" s="19" t="s">
        <v>961</v>
      </c>
      <c r="BE46" s="15">
        <v>328</v>
      </c>
      <c r="BF46" s="16">
        <v>169</v>
      </c>
      <c r="BG46" s="26" t="s">
        <v>162</v>
      </c>
      <c r="BH46" s="15">
        <v>2354</v>
      </c>
      <c r="BI46" s="16">
        <v>150</v>
      </c>
      <c r="BJ46" s="19" t="s">
        <v>1051</v>
      </c>
      <c r="BK46" s="15">
        <v>2536</v>
      </c>
      <c r="BL46" s="16">
        <v>1248</v>
      </c>
      <c r="BM46" s="28" t="s">
        <v>1097</v>
      </c>
      <c r="BN46" s="15">
        <v>393</v>
      </c>
      <c r="BO46" s="16">
        <v>201</v>
      </c>
      <c r="BR46" s="13" t="s">
        <v>1190</v>
      </c>
    </row>
    <row r="47" spans="2:71" s="13" customFormat="1" ht="23" customHeight="1">
      <c r="B47" s="28" t="s">
        <v>35</v>
      </c>
      <c r="C47" s="15">
        <v>291</v>
      </c>
      <c r="D47" s="16">
        <v>152</v>
      </c>
      <c r="E47" s="7"/>
      <c r="F47" s="15"/>
      <c r="G47" s="16"/>
      <c r="H47" s="26" t="s">
        <v>117</v>
      </c>
      <c r="I47" s="15">
        <v>2440</v>
      </c>
      <c r="J47" s="16">
        <v>1197</v>
      </c>
      <c r="K47" s="19" t="s">
        <v>352</v>
      </c>
      <c r="L47" s="15">
        <v>2425</v>
      </c>
      <c r="M47" s="16">
        <v>1191</v>
      </c>
      <c r="N47" s="28" t="s">
        <v>393</v>
      </c>
      <c r="O47" s="15">
        <v>1714</v>
      </c>
      <c r="P47" s="16">
        <v>835</v>
      </c>
      <c r="Q47" s="7"/>
      <c r="R47" s="15"/>
      <c r="S47" s="16"/>
      <c r="T47" s="26" t="s">
        <v>444</v>
      </c>
      <c r="U47" s="15">
        <v>407</v>
      </c>
      <c r="V47" s="16">
        <v>206</v>
      </c>
      <c r="W47" s="19" t="s">
        <v>483</v>
      </c>
      <c r="X47" s="15">
        <v>2732</v>
      </c>
      <c r="Y47" s="16">
        <v>1336</v>
      </c>
      <c r="Z47" s="19" t="s">
        <v>522</v>
      </c>
      <c r="AA47" s="15">
        <v>2708</v>
      </c>
      <c r="AB47" s="16">
        <v>1323</v>
      </c>
      <c r="AC47" s="28" t="s">
        <v>571</v>
      </c>
      <c r="AD47" s="15">
        <v>2128</v>
      </c>
      <c r="AE47" s="16">
        <v>1055</v>
      </c>
      <c r="AF47" s="19" t="s">
        <v>619</v>
      </c>
      <c r="AG47" s="15">
        <v>1254</v>
      </c>
      <c r="AH47" s="16">
        <v>580</v>
      </c>
      <c r="AI47" s="19" t="s">
        <v>663</v>
      </c>
      <c r="AJ47" s="15">
        <v>2456</v>
      </c>
      <c r="AK47" s="16">
        <v>1207</v>
      </c>
      <c r="AL47" s="19" t="s">
        <v>711</v>
      </c>
      <c r="AM47" s="15">
        <v>1547</v>
      </c>
      <c r="AN47" s="16">
        <v>743</v>
      </c>
      <c r="AO47" s="19" t="s">
        <v>305</v>
      </c>
      <c r="AP47" s="15">
        <v>2924</v>
      </c>
      <c r="AQ47" s="16">
        <v>1446</v>
      </c>
      <c r="AR47" s="19" t="s">
        <v>233</v>
      </c>
      <c r="AS47" s="15">
        <v>2634</v>
      </c>
      <c r="AT47" s="16">
        <v>1294</v>
      </c>
      <c r="AU47" s="19" t="s">
        <v>252</v>
      </c>
      <c r="AV47" s="15">
        <v>871</v>
      </c>
      <c r="AW47" s="16">
        <v>411</v>
      </c>
      <c r="AX47" s="19" t="s">
        <v>187</v>
      </c>
      <c r="AY47" s="15">
        <v>553</v>
      </c>
      <c r="AZ47" s="16">
        <v>264</v>
      </c>
      <c r="BA47" s="26" t="s">
        <v>925</v>
      </c>
      <c r="BB47" s="15">
        <v>2094</v>
      </c>
      <c r="BC47" s="16">
        <v>1033</v>
      </c>
      <c r="BD47" s="19" t="s">
        <v>962</v>
      </c>
      <c r="BE47" s="15">
        <v>1656</v>
      </c>
      <c r="BF47" s="16">
        <v>803</v>
      </c>
      <c r="BG47" s="19" t="s">
        <v>1006</v>
      </c>
      <c r="BH47" s="15">
        <v>2124</v>
      </c>
      <c r="BI47" s="16">
        <v>1052</v>
      </c>
      <c r="BJ47" s="19" t="s">
        <v>1052</v>
      </c>
      <c r="BK47" s="15">
        <v>1833</v>
      </c>
      <c r="BL47" s="16">
        <v>895</v>
      </c>
      <c r="BM47" s="19" t="s">
        <v>1098</v>
      </c>
      <c r="BN47" s="15">
        <v>2429</v>
      </c>
      <c r="BO47" s="16">
        <v>1191</v>
      </c>
      <c r="BR47" s="13" t="s">
        <v>1233</v>
      </c>
    </row>
    <row r="48" spans="2:71" s="13" customFormat="1" ht="23" customHeight="1">
      <c r="B48" s="28" t="s">
        <v>36</v>
      </c>
      <c r="C48" s="17" t="s">
        <v>582</v>
      </c>
      <c r="D48" s="16">
        <v>325</v>
      </c>
      <c r="E48" s="7"/>
      <c r="F48" s="17"/>
      <c r="G48" s="16"/>
      <c r="H48" s="28" t="s">
        <v>118</v>
      </c>
      <c r="I48" s="17">
        <v>228</v>
      </c>
      <c r="J48" s="16">
        <v>122</v>
      </c>
      <c r="K48" s="26" t="s">
        <v>171</v>
      </c>
      <c r="L48" s="17">
        <v>551</v>
      </c>
      <c r="M48" s="16">
        <v>265</v>
      </c>
      <c r="N48" s="19" t="s">
        <v>394</v>
      </c>
      <c r="O48" s="17">
        <v>2910</v>
      </c>
      <c r="P48" s="16">
        <v>1438</v>
      </c>
      <c r="Q48" s="7"/>
      <c r="R48" s="17"/>
      <c r="S48" s="16"/>
      <c r="T48" s="19" t="s">
        <v>445</v>
      </c>
      <c r="U48" s="17">
        <v>1452</v>
      </c>
      <c r="V48" s="16">
        <v>697</v>
      </c>
      <c r="W48" s="26" t="s">
        <v>262</v>
      </c>
      <c r="X48" s="17">
        <v>750</v>
      </c>
      <c r="Y48" s="16">
        <v>365</v>
      </c>
      <c r="Z48" s="19" t="s">
        <v>523</v>
      </c>
      <c r="AA48" s="17">
        <v>906</v>
      </c>
      <c r="AB48" s="16">
        <v>427</v>
      </c>
      <c r="AC48" s="19" t="s">
        <v>572</v>
      </c>
      <c r="AD48" s="17">
        <v>1569</v>
      </c>
      <c r="AE48" s="16">
        <v>759</v>
      </c>
      <c r="AF48" s="26" t="s">
        <v>138</v>
      </c>
      <c r="AG48" s="17">
        <v>528</v>
      </c>
      <c r="AH48" s="16">
        <v>254</v>
      </c>
      <c r="AI48" s="28" t="s">
        <v>155</v>
      </c>
      <c r="AJ48" s="17">
        <v>243</v>
      </c>
      <c r="AK48" s="16">
        <v>126</v>
      </c>
      <c r="AL48" s="28" t="s">
        <v>712</v>
      </c>
      <c r="AM48" s="17">
        <v>233</v>
      </c>
      <c r="AN48" s="16">
        <v>125</v>
      </c>
      <c r="AO48" s="19" t="s">
        <v>759</v>
      </c>
      <c r="AP48" s="17">
        <v>1585</v>
      </c>
      <c r="AQ48" s="16">
        <v>765</v>
      </c>
      <c r="AR48" s="28" t="s">
        <v>795</v>
      </c>
      <c r="AS48" s="17">
        <v>48</v>
      </c>
      <c r="AT48" s="16">
        <v>38</v>
      </c>
      <c r="AU48" s="19" t="s">
        <v>838</v>
      </c>
      <c r="AV48" s="17">
        <v>2536</v>
      </c>
      <c r="AW48" s="16">
        <v>1247</v>
      </c>
      <c r="AX48" s="26" t="s">
        <v>188</v>
      </c>
      <c r="AY48" s="17">
        <v>1239</v>
      </c>
      <c r="AZ48" s="16">
        <v>574</v>
      </c>
      <c r="BA48" s="19" t="s">
        <v>926</v>
      </c>
      <c r="BB48" s="17">
        <v>2604</v>
      </c>
      <c r="BC48" s="16">
        <v>1283</v>
      </c>
      <c r="BD48" s="28" t="s">
        <v>963</v>
      </c>
      <c r="BE48" s="17">
        <v>1980</v>
      </c>
      <c r="BF48" s="16">
        <v>967</v>
      </c>
      <c r="BG48" s="19" t="s">
        <v>1007</v>
      </c>
      <c r="BH48" s="17">
        <v>2483</v>
      </c>
      <c r="BI48" s="16">
        <v>1215</v>
      </c>
      <c r="BJ48" s="19" t="s">
        <v>1053</v>
      </c>
      <c r="BK48" s="17">
        <v>1220</v>
      </c>
      <c r="BL48" s="16">
        <v>567</v>
      </c>
      <c r="BM48" s="19" t="s">
        <v>1099</v>
      </c>
      <c r="BN48" s="17">
        <v>2401</v>
      </c>
      <c r="BO48" s="16">
        <v>1172</v>
      </c>
      <c r="BR48" s="13" t="s">
        <v>1248</v>
      </c>
    </row>
    <row r="49" spans="2:70" s="13" customFormat="1" ht="23" customHeight="1">
      <c r="B49" s="28" t="s">
        <v>37</v>
      </c>
      <c r="C49" s="15">
        <v>794</v>
      </c>
      <c r="D49" s="16">
        <v>376</v>
      </c>
      <c r="E49" s="7"/>
      <c r="F49" s="15"/>
      <c r="G49" s="16"/>
      <c r="H49" s="26" t="s">
        <v>119</v>
      </c>
      <c r="I49" s="15">
        <v>2437</v>
      </c>
      <c r="J49" s="16">
        <v>1196</v>
      </c>
      <c r="K49" s="26" t="s">
        <v>173</v>
      </c>
      <c r="L49" s="15">
        <v>1221</v>
      </c>
      <c r="M49" s="16">
        <v>566</v>
      </c>
      <c r="N49" s="26" t="s">
        <v>296</v>
      </c>
      <c r="O49" s="15">
        <v>295</v>
      </c>
      <c r="P49" s="16">
        <v>155</v>
      </c>
      <c r="Q49" s="7"/>
      <c r="R49" s="15"/>
      <c r="S49" s="16"/>
      <c r="T49" s="28" t="s">
        <v>446</v>
      </c>
      <c r="U49" s="15">
        <v>1431</v>
      </c>
      <c r="V49" s="16">
        <v>683</v>
      </c>
      <c r="W49" s="26" t="s">
        <v>263</v>
      </c>
      <c r="X49" s="15">
        <v>1120</v>
      </c>
      <c r="Y49" s="16">
        <v>511</v>
      </c>
      <c r="Z49" s="19" t="s">
        <v>524</v>
      </c>
      <c r="AA49" s="15">
        <v>1136</v>
      </c>
      <c r="AB49" s="16">
        <v>522</v>
      </c>
      <c r="AC49" s="19" t="s">
        <v>573</v>
      </c>
      <c r="AD49" s="15">
        <v>2304</v>
      </c>
      <c r="AE49" s="16">
        <v>1122</v>
      </c>
      <c r="AF49" s="19" t="s">
        <v>620</v>
      </c>
      <c r="AG49" s="15">
        <v>1453</v>
      </c>
      <c r="AH49" s="16">
        <v>696</v>
      </c>
      <c r="AI49" s="19" t="s">
        <v>664</v>
      </c>
      <c r="AJ49" s="15">
        <v>1553</v>
      </c>
      <c r="AK49" s="16">
        <v>748</v>
      </c>
      <c r="AL49" s="19" t="s">
        <v>713</v>
      </c>
      <c r="AM49" s="15">
        <v>148</v>
      </c>
      <c r="AN49" s="16">
        <v>86</v>
      </c>
      <c r="AO49" s="26" t="s">
        <v>760</v>
      </c>
      <c r="AP49" s="15">
        <v>307</v>
      </c>
      <c r="AQ49" s="16">
        <v>160</v>
      </c>
      <c r="AR49" s="19" t="s">
        <v>139</v>
      </c>
      <c r="AS49" s="34" t="s">
        <v>1117</v>
      </c>
      <c r="AT49" s="16">
        <v>583</v>
      </c>
      <c r="AU49" s="19" t="s">
        <v>839</v>
      </c>
      <c r="AV49" s="15">
        <v>2922</v>
      </c>
      <c r="AW49" s="16">
        <v>1445</v>
      </c>
      <c r="AX49" s="19" t="s">
        <v>881</v>
      </c>
      <c r="AY49" s="15">
        <v>2036</v>
      </c>
      <c r="AZ49" s="16">
        <v>993</v>
      </c>
      <c r="BA49" s="19" t="s">
        <v>201</v>
      </c>
      <c r="BB49" s="15">
        <v>154</v>
      </c>
      <c r="BC49" s="16">
        <v>88</v>
      </c>
      <c r="BD49" s="19" t="s">
        <v>964</v>
      </c>
      <c r="BE49" s="17" t="s">
        <v>1114</v>
      </c>
      <c r="BF49" s="16">
        <v>157</v>
      </c>
      <c r="BG49" s="19" t="s">
        <v>1008</v>
      </c>
      <c r="BH49" s="15">
        <v>2804</v>
      </c>
      <c r="BI49" s="16">
        <v>1388</v>
      </c>
      <c r="BJ49" s="19" t="s">
        <v>1054</v>
      </c>
      <c r="BK49" s="15">
        <v>812</v>
      </c>
      <c r="BL49" s="16">
        <v>387</v>
      </c>
      <c r="BM49" s="26" t="s">
        <v>1100</v>
      </c>
      <c r="BN49" s="15">
        <v>966</v>
      </c>
      <c r="BO49" s="16">
        <v>456</v>
      </c>
      <c r="BR49" s="13" t="s">
        <v>1191</v>
      </c>
    </row>
    <row r="50" spans="2:70" s="13" customFormat="1" ht="23" customHeight="1">
      <c r="B50" s="27" t="s">
        <v>38</v>
      </c>
      <c r="C50" s="15">
        <v>12</v>
      </c>
      <c r="D50" s="16">
        <v>20</v>
      </c>
      <c r="E50" s="7"/>
      <c r="F50" s="15"/>
      <c r="G50" s="16"/>
      <c r="H50" s="26" t="s">
        <v>120</v>
      </c>
      <c r="I50" s="15">
        <v>402</v>
      </c>
      <c r="J50" s="16">
        <v>204</v>
      </c>
      <c r="K50" s="28" t="s">
        <v>353</v>
      </c>
      <c r="L50" s="15">
        <v>2413</v>
      </c>
      <c r="M50" s="16">
        <v>1184</v>
      </c>
      <c r="N50" s="19" t="s">
        <v>395</v>
      </c>
      <c r="O50" s="15">
        <v>2173</v>
      </c>
      <c r="P50" s="16">
        <v>1074</v>
      </c>
      <c r="Q50" s="7"/>
      <c r="R50" s="15"/>
      <c r="S50" s="16"/>
      <c r="T50" s="28" t="s">
        <v>447</v>
      </c>
      <c r="U50" s="15">
        <v>1321</v>
      </c>
      <c r="V50" s="16">
        <v>585</v>
      </c>
      <c r="W50" s="19" t="s">
        <v>484</v>
      </c>
      <c r="X50" s="15">
        <v>1309</v>
      </c>
      <c r="Y50" s="16">
        <v>607</v>
      </c>
      <c r="Z50" s="28" t="s">
        <v>525</v>
      </c>
      <c r="AA50" s="15">
        <v>2511</v>
      </c>
      <c r="AB50" s="16">
        <v>1233</v>
      </c>
      <c r="AC50" s="19" t="s">
        <v>574</v>
      </c>
      <c r="AD50" s="15">
        <v>2813</v>
      </c>
      <c r="AE50" s="16">
        <v>1394</v>
      </c>
      <c r="AF50" s="19" t="s">
        <v>621</v>
      </c>
      <c r="AG50" s="15">
        <v>2500</v>
      </c>
      <c r="AH50" s="16">
        <v>1229</v>
      </c>
      <c r="AI50" s="19" t="s">
        <v>665</v>
      </c>
      <c r="AJ50" s="15">
        <v>1632</v>
      </c>
      <c r="AK50" s="16">
        <v>780</v>
      </c>
      <c r="AL50" s="19" t="s">
        <v>714</v>
      </c>
      <c r="AM50" s="15">
        <v>902</v>
      </c>
      <c r="AN50" s="16">
        <v>426</v>
      </c>
      <c r="AO50" s="19" t="s">
        <v>761</v>
      </c>
      <c r="AP50" s="15">
        <v>2812</v>
      </c>
      <c r="AQ50" s="16">
        <v>1392</v>
      </c>
      <c r="AR50" s="19" t="s">
        <v>796</v>
      </c>
      <c r="AS50" s="15">
        <v>1211</v>
      </c>
      <c r="AT50" s="16">
        <v>563</v>
      </c>
      <c r="AU50" s="28" t="s">
        <v>840</v>
      </c>
      <c r="AV50" s="15">
        <v>1923</v>
      </c>
      <c r="AW50" s="16">
        <v>943</v>
      </c>
      <c r="AX50" s="19" t="s">
        <v>882</v>
      </c>
      <c r="AY50" s="15">
        <v>2530</v>
      </c>
      <c r="AZ50" s="16">
        <v>1246</v>
      </c>
      <c r="BA50" s="19" t="s">
        <v>927</v>
      </c>
      <c r="BB50" s="15">
        <v>748</v>
      </c>
      <c r="BC50" s="16">
        <v>363</v>
      </c>
      <c r="BD50" s="19" t="s">
        <v>965</v>
      </c>
      <c r="BE50" s="15">
        <v>2082</v>
      </c>
      <c r="BF50" s="16">
        <v>1028</v>
      </c>
      <c r="BG50" s="26" t="s">
        <v>1009</v>
      </c>
      <c r="BH50" s="15">
        <v>1132</v>
      </c>
      <c r="BI50" s="16">
        <v>514</v>
      </c>
      <c r="BJ50" s="19" t="s">
        <v>1055</v>
      </c>
      <c r="BK50" s="15">
        <v>2442</v>
      </c>
      <c r="BL50" s="16">
        <v>1200</v>
      </c>
      <c r="BM50" s="26" t="s">
        <v>309</v>
      </c>
      <c r="BN50" s="15">
        <v>2217</v>
      </c>
      <c r="BO50" s="16">
        <v>1188</v>
      </c>
      <c r="BR50" s="13" t="s">
        <v>1192</v>
      </c>
    </row>
    <row r="51" spans="2:70" s="13" customFormat="1" ht="23" customHeight="1">
      <c r="B51" s="26" t="s">
        <v>39</v>
      </c>
      <c r="C51" s="15">
        <v>1422</v>
      </c>
      <c r="D51" s="16">
        <v>679</v>
      </c>
      <c r="E51" s="7"/>
      <c r="F51" s="15"/>
      <c r="G51" s="16"/>
      <c r="H51" s="28" t="s">
        <v>121</v>
      </c>
      <c r="I51" s="15">
        <v>1117</v>
      </c>
      <c r="J51" s="16">
        <v>510</v>
      </c>
      <c r="K51" s="19" t="s">
        <v>174</v>
      </c>
      <c r="L51" s="15">
        <v>2176</v>
      </c>
      <c r="M51" s="16">
        <v>295</v>
      </c>
      <c r="N51" s="28" t="s">
        <v>396</v>
      </c>
      <c r="O51" s="15">
        <v>2047</v>
      </c>
      <c r="P51" s="16">
        <v>1000</v>
      </c>
      <c r="Q51" s="7"/>
      <c r="R51" s="15"/>
      <c r="S51" s="16"/>
      <c r="T51" s="19" t="s">
        <v>448</v>
      </c>
      <c r="U51" s="15">
        <v>807</v>
      </c>
      <c r="V51" s="16">
        <v>384</v>
      </c>
      <c r="W51" s="19" t="s">
        <v>485</v>
      </c>
      <c r="X51" s="15">
        <v>337</v>
      </c>
      <c r="Y51" s="16">
        <v>172</v>
      </c>
      <c r="Z51" s="19" t="s">
        <v>526</v>
      </c>
      <c r="AA51" s="15">
        <v>830</v>
      </c>
      <c r="AB51" s="16">
        <v>395</v>
      </c>
      <c r="AC51" s="19" t="s">
        <v>202</v>
      </c>
      <c r="AD51" s="15">
        <v>1449</v>
      </c>
      <c r="AE51" s="16">
        <v>691</v>
      </c>
      <c r="AF51" s="28" t="s">
        <v>623</v>
      </c>
      <c r="AG51" s="17" t="s">
        <v>1112</v>
      </c>
      <c r="AH51" s="16">
        <v>733</v>
      </c>
      <c r="AI51" s="26" t="s">
        <v>666</v>
      </c>
      <c r="AJ51" s="15">
        <v>2613</v>
      </c>
      <c r="AK51" s="16">
        <v>1286</v>
      </c>
      <c r="AL51" s="19" t="s">
        <v>715</v>
      </c>
      <c r="AM51" s="15">
        <v>1851</v>
      </c>
      <c r="AN51" s="16">
        <v>906</v>
      </c>
      <c r="AO51" s="28" t="s">
        <v>762</v>
      </c>
      <c r="AP51" s="15">
        <v>2248</v>
      </c>
      <c r="AQ51" s="16">
        <v>1089</v>
      </c>
      <c r="AR51" s="19" t="s">
        <v>797</v>
      </c>
      <c r="AS51" s="15">
        <v>807</v>
      </c>
      <c r="AT51" s="16">
        <v>385</v>
      </c>
      <c r="AU51" s="19" t="s">
        <v>841</v>
      </c>
      <c r="AV51" s="15">
        <v>144</v>
      </c>
      <c r="AW51" s="16">
        <v>85</v>
      </c>
      <c r="AX51" s="19" t="s">
        <v>883</v>
      </c>
      <c r="AY51" s="15">
        <v>945</v>
      </c>
      <c r="AZ51" s="16">
        <v>443</v>
      </c>
      <c r="BA51" s="19" t="s">
        <v>928</v>
      </c>
      <c r="BB51" s="15">
        <v>1811</v>
      </c>
      <c r="BC51" s="16">
        <v>888</v>
      </c>
      <c r="BD51" s="19" t="s">
        <v>966</v>
      </c>
      <c r="BE51" s="15">
        <v>1461</v>
      </c>
      <c r="BF51" s="16">
        <v>693</v>
      </c>
      <c r="BG51" s="19" t="s">
        <v>1010</v>
      </c>
      <c r="BH51" s="15">
        <v>782</v>
      </c>
      <c r="BI51" s="16">
        <v>374</v>
      </c>
      <c r="BJ51" s="19" t="s">
        <v>193</v>
      </c>
      <c r="BK51" s="15">
        <v>3016</v>
      </c>
      <c r="BL51" s="16">
        <v>128</v>
      </c>
      <c r="BM51" s="19" t="s">
        <v>1101</v>
      </c>
      <c r="BN51" s="15">
        <v>1352</v>
      </c>
      <c r="BO51" s="16">
        <v>630</v>
      </c>
      <c r="BR51" s="13" t="s">
        <v>1197</v>
      </c>
    </row>
    <row r="52" spans="2:70" s="13" customFormat="1" ht="23" customHeight="1">
      <c r="B52" s="7"/>
      <c r="C52" s="15"/>
      <c r="D52" s="16"/>
      <c r="E52" s="7"/>
      <c r="F52" s="15"/>
      <c r="G52" s="16"/>
      <c r="H52" s="7"/>
      <c r="I52" s="17"/>
      <c r="J52" s="16"/>
      <c r="K52" s="18"/>
      <c r="L52" s="15"/>
      <c r="M52" s="16"/>
      <c r="N52" s="7"/>
      <c r="O52" s="15"/>
      <c r="P52" s="16"/>
      <c r="Q52" s="7"/>
      <c r="R52" s="15"/>
      <c r="S52" s="16"/>
      <c r="T52" s="7"/>
      <c r="U52" s="15"/>
      <c r="V52" s="16"/>
      <c r="W52" s="7"/>
      <c r="X52" s="15"/>
      <c r="Y52" s="16"/>
      <c r="Z52" s="7"/>
      <c r="AA52" s="15"/>
      <c r="AB52" s="16"/>
      <c r="AC52" s="7"/>
      <c r="AD52" s="15"/>
      <c r="AE52" s="16"/>
      <c r="AF52" s="7"/>
      <c r="AG52" s="15"/>
      <c r="AH52" s="16"/>
      <c r="AI52" s="7"/>
      <c r="AJ52" s="15"/>
      <c r="AK52" s="16"/>
      <c r="AL52" s="7"/>
      <c r="AM52" s="15"/>
      <c r="AN52" s="16"/>
      <c r="AO52" s="26" t="s">
        <v>763</v>
      </c>
      <c r="AP52" s="15">
        <v>1230</v>
      </c>
      <c r="AQ52" s="16">
        <v>572</v>
      </c>
      <c r="AR52" s="7"/>
      <c r="AS52" s="15"/>
      <c r="AT52" s="16"/>
      <c r="AU52" s="7"/>
      <c r="AV52" s="15"/>
      <c r="AW52" s="16"/>
      <c r="AX52" s="7"/>
      <c r="AY52" s="15"/>
      <c r="AZ52" s="16"/>
      <c r="BA52" s="7"/>
      <c r="BB52" s="15"/>
      <c r="BC52" s="16"/>
      <c r="BD52" s="7"/>
      <c r="BE52" s="15"/>
      <c r="BF52" s="16"/>
      <c r="BG52" s="7"/>
      <c r="BH52" s="15"/>
      <c r="BI52" s="16"/>
      <c r="BJ52" s="7"/>
      <c r="BK52" s="15"/>
      <c r="BL52" s="16"/>
      <c r="BM52" s="7"/>
      <c r="BN52" s="15"/>
      <c r="BO52" s="16"/>
      <c r="BR52" s="13" t="s">
        <v>1198</v>
      </c>
    </row>
    <row r="53" spans="2:70" s="13" customFormat="1" ht="23" customHeight="1">
      <c r="B53" s="28" t="s">
        <v>40</v>
      </c>
      <c r="C53" s="17">
        <v>107</v>
      </c>
      <c r="D53" s="16">
        <v>64</v>
      </c>
      <c r="E53" s="7"/>
      <c r="F53" s="17"/>
      <c r="G53" s="16"/>
      <c r="H53" s="28" t="s">
        <v>314</v>
      </c>
      <c r="I53" s="17">
        <v>429</v>
      </c>
      <c r="J53" s="16">
        <v>215</v>
      </c>
      <c r="K53" s="19" t="s">
        <v>354</v>
      </c>
      <c r="L53" s="17">
        <v>1279</v>
      </c>
      <c r="M53" s="16">
        <v>597</v>
      </c>
      <c r="N53" s="28" t="s">
        <v>397</v>
      </c>
      <c r="O53" s="17">
        <v>1484</v>
      </c>
      <c r="P53" s="16">
        <v>713</v>
      </c>
      <c r="Q53" s="7"/>
      <c r="R53" s="17"/>
      <c r="S53" s="16"/>
      <c r="T53" s="19" t="s">
        <v>449</v>
      </c>
      <c r="U53" s="17">
        <v>2746</v>
      </c>
      <c r="V53" s="16">
        <v>1349</v>
      </c>
      <c r="W53" s="19" t="s">
        <v>264</v>
      </c>
      <c r="X53" s="17">
        <v>1286</v>
      </c>
      <c r="Y53" s="16">
        <v>597</v>
      </c>
      <c r="Z53" s="19" t="s">
        <v>527</v>
      </c>
      <c r="AA53" s="17">
        <v>1623</v>
      </c>
      <c r="AB53" s="16">
        <v>783</v>
      </c>
      <c r="AC53" s="19" t="s">
        <v>575</v>
      </c>
      <c r="AD53" s="17">
        <v>2302</v>
      </c>
      <c r="AE53" s="16">
        <v>1122</v>
      </c>
      <c r="AF53" s="26" t="s">
        <v>624</v>
      </c>
      <c r="AG53" s="17">
        <v>1565</v>
      </c>
      <c r="AH53" s="16">
        <v>747</v>
      </c>
      <c r="AI53" s="28" t="s">
        <v>667</v>
      </c>
      <c r="AJ53" s="17">
        <v>3001</v>
      </c>
      <c r="AK53" s="16">
        <v>1506</v>
      </c>
      <c r="AL53" s="26" t="s">
        <v>716</v>
      </c>
      <c r="AM53" s="17">
        <v>271</v>
      </c>
      <c r="AN53" s="16">
        <v>136</v>
      </c>
      <c r="AO53" s="28" t="s">
        <v>764</v>
      </c>
      <c r="AP53" s="17">
        <v>2736</v>
      </c>
      <c r="AQ53" s="16">
        <v>1338</v>
      </c>
      <c r="AR53" s="19" t="s">
        <v>798</v>
      </c>
      <c r="AS53" s="17">
        <v>2449</v>
      </c>
      <c r="AT53" s="16">
        <v>1200</v>
      </c>
      <c r="AU53" s="19" t="s">
        <v>842</v>
      </c>
      <c r="AV53" s="17">
        <v>2496</v>
      </c>
      <c r="AW53" s="16">
        <v>1228</v>
      </c>
      <c r="AX53" s="19" t="s">
        <v>884</v>
      </c>
      <c r="AY53" s="17">
        <v>202</v>
      </c>
      <c r="AZ53" s="16">
        <v>110</v>
      </c>
      <c r="BA53" s="19" t="s">
        <v>929</v>
      </c>
      <c r="BB53" s="17">
        <v>1817</v>
      </c>
      <c r="BC53" s="16">
        <v>885</v>
      </c>
      <c r="BD53" s="19" t="s">
        <v>967</v>
      </c>
      <c r="BE53" s="17">
        <v>1087</v>
      </c>
      <c r="BF53" s="16">
        <v>483</v>
      </c>
      <c r="BG53" s="19" t="s">
        <v>1011</v>
      </c>
      <c r="BH53" s="17">
        <v>211</v>
      </c>
      <c r="BI53" s="16">
        <v>114</v>
      </c>
      <c r="BJ53" s="19" t="s">
        <v>1056</v>
      </c>
      <c r="BK53" s="17">
        <v>2053</v>
      </c>
      <c r="BL53" s="16">
        <v>1006</v>
      </c>
      <c r="BM53" s="19" t="s">
        <v>1102</v>
      </c>
      <c r="BN53" s="17">
        <v>2477</v>
      </c>
      <c r="BO53" s="16">
        <v>1219</v>
      </c>
      <c r="BR53" s="13" t="s">
        <v>1199</v>
      </c>
    </row>
    <row r="54" spans="2:70" s="13" customFormat="1" ht="23" customHeight="1">
      <c r="B54" s="28" t="s">
        <v>41</v>
      </c>
      <c r="C54" s="17">
        <v>1526</v>
      </c>
      <c r="D54" s="16">
        <v>730</v>
      </c>
      <c r="E54" s="7"/>
      <c r="F54" s="17"/>
      <c r="G54" s="16"/>
      <c r="H54" s="28" t="s">
        <v>315</v>
      </c>
      <c r="I54" s="17">
        <v>377</v>
      </c>
      <c r="J54" s="16">
        <v>192</v>
      </c>
      <c r="K54" s="19" t="s">
        <v>355</v>
      </c>
      <c r="L54" s="17">
        <v>1304</v>
      </c>
      <c r="M54" s="16">
        <v>608</v>
      </c>
      <c r="N54" s="28" t="s">
        <v>398</v>
      </c>
      <c r="O54" s="17">
        <v>1509</v>
      </c>
      <c r="P54" s="16">
        <v>723</v>
      </c>
      <c r="Q54" s="7"/>
      <c r="R54" s="17"/>
      <c r="S54" s="16"/>
      <c r="T54" s="26" t="s">
        <v>450</v>
      </c>
      <c r="U54" s="17">
        <v>367</v>
      </c>
      <c r="V54" s="16">
        <v>186</v>
      </c>
      <c r="W54" s="19" t="s">
        <v>486</v>
      </c>
      <c r="X54" s="17">
        <v>1590</v>
      </c>
      <c r="Y54" s="16">
        <v>762</v>
      </c>
      <c r="Z54" s="19" t="s">
        <v>528</v>
      </c>
      <c r="AA54" s="17">
        <v>1841</v>
      </c>
      <c r="AB54" s="16">
        <v>902</v>
      </c>
      <c r="AC54" s="26" t="s">
        <v>307</v>
      </c>
      <c r="AD54" s="17">
        <v>1578</v>
      </c>
      <c r="AE54" s="16">
        <v>765</v>
      </c>
      <c r="AF54" s="19" t="s">
        <v>625</v>
      </c>
      <c r="AG54" s="17">
        <v>2079</v>
      </c>
      <c r="AH54" s="16">
        <v>1023</v>
      </c>
      <c r="AI54" s="28" t="s">
        <v>668</v>
      </c>
      <c r="AJ54" s="17">
        <v>639</v>
      </c>
      <c r="AK54" s="16">
        <v>318</v>
      </c>
      <c r="AL54" s="19" t="s">
        <v>717</v>
      </c>
      <c r="AM54" s="17">
        <v>209</v>
      </c>
      <c r="AN54" s="16">
        <v>80</v>
      </c>
      <c r="AO54" s="19" t="s">
        <v>765</v>
      </c>
      <c r="AP54" s="17">
        <v>2603</v>
      </c>
      <c r="AQ54" s="16">
        <v>1282</v>
      </c>
      <c r="AR54" s="19" t="s">
        <v>799</v>
      </c>
      <c r="AS54" s="17">
        <v>592</v>
      </c>
      <c r="AT54" s="16">
        <v>289</v>
      </c>
      <c r="AU54" s="26" t="s">
        <v>843</v>
      </c>
      <c r="AV54" s="17">
        <v>2548</v>
      </c>
      <c r="AW54" s="16">
        <v>1250</v>
      </c>
      <c r="AX54" s="19" t="s">
        <v>885</v>
      </c>
      <c r="AY54" s="17">
        <v>1168</v>
      </c>
      <c r="AZ54" s="16">
        <v>545</v>
      </c>
      <c r="BA54" s="19" t="s">
        <v>930</v>
      </c>
      <c r="BB54" s="17">
        <v>2895</v>
      </c>
      <c r="BC54" s="16">
        <v>1431</v>
      </c>
      <c r="BD54" s="19" t="s">
        <v>968</v>
      </c>
      <c r="BE54" s="17">
        <v>1624</v>
      </c>
      <c r="BF54" s="16">
        <v>790</v>
      </c>
      <c r="BG54" s="19" t="s">
        <v>1012</v>
      </c>
      <c r="BH54" s="17">
        <v>2822</v>
      </c>
      <c r="BI54" s="16">
        <v>1397</v>
      </c>
      <c r="BJ54" s="19" t="s">
        <v>1057</v>
      </c>
      <c r="BK54" s="17">
        <v>809</v>
      </c>
      <c r="BL54" s="16">
        <v>385</v>
      </c>
      <c r="BM54" s="7"/>
      <c r="BN54" s="17"/>
      <c r="BO54" s="16"/>
      <c r="BR54" s="13" t="s">
        <v>1200</v>
      </c>
    </row>
    <row r="55" spans="2:70" s="13" customFormat="1" ht="23" customHeight="1">
      <c r="B55" s="26" t="s">
        <v>42</v>
      </c>
      <c r="C55" s="17">
        <v>1477</v>
      </c>
      <c r="D55" s="16">
        <v>710</v>
      </c>
      <c r="E55" s="7"/>
      <c r="F55" s="17"/>
      <c r="G55" s="16"/>
      <c r="H55" s="26" t="s">
        <v>316</v>
      </c>
      <c r="I55" s="17">
        <v>967</v>
      </c>
      <c r="J55" s="16">
        <v>454</v>
      </c>
      <c r="K55" s="19" t="s">
        <v>356</v>
      </c>
      <c r="L55" s="17">
        <v>297</v>
      </c>
      <c r="M55" s="16">
        <v>155</v>
      </c>
      <c r="N55" s="28" t="s">
        <v>399</v>
      </c>
      <c r="O55" s="17">
        <v>1240</v>
      </c>
      <c r="P55" s="16">
        <v>577</v>
      </c>
      <c r="Q55" s="7"/>
      <c r="R55" s="17"/>
      <c r="S55" s="16"/>
      <c r="T55" s="19" t="s">
        <v>236</v>
      </c>
      <c r="U55" s="17">
        <v>2266</v>
      </c>
      <c r="V55" s="16">
        <v>1100</v>
      </c>
      <c r="W55" s="19" t="s">
        <v>487</v>
      </c>
      <c r="X55" s="17">
        <v>502</v>
      </c>
      <c r="Y55" s="16">
        <v>61</v>
      </c>
      <c r="Z55" s="19" t="s">
        <v>529</v>
      </c>
      <c r="AA55" s="17">
        <v>2014</v>
      </c>
      <c r="AB55" s="16">
        <v>984</v>
      </c>
      <c r="AC55" s="26" t="s">
        <v>576</v>
      </c>
      <c r="AD55" s="17">
        <v>1250</v>
      </c>
      <c r="AE55" s="16">
        <v>579</v>
      </c>
      <c r="AF55" s="19" t="s">
        <v>140</v>
      </c>
      <c r="AG55" s="17">
        <v>1189</v>
      </c>
      <c r="AH55" s="16">
        <v>514</v>
      </c>
      <c r="AI55" s="19" t="s">
        <v>669</v>
      </c>
      <c r="AJ55" s="17">
        <v>196</v>
      </c>
      <c r="AK55" s="16">
        <v>104</v>
      </c>
      <c r="AL55" s="19" t="s">
        <v>718</v>
      </c>
      <c r="AM55" s="17">
        <v>972</v>
      </c>
      <c r="AN55" s="16">
        <v>457</v>
      </c>
      <c r="AO55" s="26" t="s">
        <v>310</v>
      </c>
      <c r="AP55" s="17">
        <v>2906</v>
      </c>
      <c r="AQ55" s="16">
        <v>1436</v>
      </c>
      <c r="AR55" s="19" t="s">
        <v>800</v>
      </c>
      <c r="AS55" s="17">
        <v>563</v>
      </c>
      <c r="AT55" s="16">
        <v>274</v>
      </c>
      <c r="AU55" s="19" t="s">
        <v>844</v>
      </c>
      <c r="AV55" s="17">
        <v>2239</v>
      </c>
      <c r="AW55" s="16">
        <v>93</v>
      </c>
      <c r="AX55" s="19" t="s">
        <v>886</v>
      </c>
      <c r="AY55" s="17">
        <v>1965</v>
      </c>
      <c r="AZ55" s="16">
        <v>961</v>
      </c>
      <c r="BA55" s="19" t="s">
        <v>208</v>
      </c>
      <c r="BB55" s="17">
        <v>1491</v>
      </c>
      <c r="BC55" s="16">
        <v>714</v>
      </c>
      <c r="BD55" s="19" t="s">
        <v>148</v>
      </c>
      <c r="BE55" s="17">
        <v>531</v>
      </c>
      <c r="BF55" s="16">
        <v>381</v>
      </c>
      <c r="BG55" s="19" t="s">
        <v>1013</v>
      </c>
      <c r="BH55" s="17">
        <v>2314</v>
      </c>
      <c r="BI55" s="16">
        <v>1125</v>
      </c>
      <c r="BJ55" s="26" t="s">
        <v>1058</v>
      </c>
      <c r="BK55" s="17">
        <v>2844</v>
      </c>
      <c r="BL55" s="16">
        <v>1403</v>
      </c>
      <c r="BM55" s="7"/>
      <c r="BN55" s="17"/>
      <c r="BO55" s="16"/>
      <c r="BR55" s="13" t="s">
        <v>1201</v>
      </c>
    </row>
    <row r="56" spans="2:70" s="13" customFormat="1" ht="23" customHeight="1">
      <c r="B56" s="28" t="s">
        <v>43</v>
      </c>
      <c r="C56" s="17">
        <v>1789</v>
      </c>
      <c r="D56" s="16">
        <v>878</v>
      </c>
      <c r="E56" s="7"/>
      <c r="F56" s="17"/>
      <c r="G56" s="16"/>
      <c r="H56" s="19" t="s">
        <v>317</v>
      </c>
      <c r="I56" s="17">
        <v>2465</v>
      </c>
      <c r="J56" s="16">
        <v>1210</v>
      </c>
      <c r="K56" s="19" t="s">
        <v>357</v>
      </c>
      <c r="L56" s="17">
        <v>2848</v>
      </c>
      <c r="M56" s="16">
        <v>1405</v>
      </c>
      <c r="N56" s="26" t="s">
        <v>400</v>
      </c>
      <c r="O56" s="17">
        <v>361</v>
      </c>
      <c r="P56" s="16">
        <v>183</v>
      </c>
      <c r="Q56" s="7"/>
      <c r="R56" s="17"/>
      <c r="S56" s="16"/>
      <c r="T56" s="19" t="s">
        <v>451</v>
      </c>
      <c r="U56" s="17">
        <v>269</v>
      </c>
      <c r="V56" s="16">
        <v>136</v>
      </c>
      <c r="W56" s="28" t="s">
        <v>488</v>
      </c>
      <c r="X56" s="17">
        <v>1998</v>
      </c>
      <c r="Y56" s="16">
        <v>976</v>
      </c>
      <c r="Z56" s="19" t="s">
        <v>530</v>
      </c>
      <c r="AA56" s="17">
        <v>344</v>
      </c>
      <c r="AB56" s="16">
        <v>177</v>
      </c>
      <c r="AC56" s="28" t="s">
        <v>577</v>
      </c>
      <c r="AD56" s="17">
        <v>250</v>
      </c>
      <c r="AE56" s="16">
        <v>31</v>
      </c>
      <c r="AF56" s="19" t="s">
        <v>626</v>
      </c>
      <c r="AG56" s="17">
        <v>1636</v>
      </c>
      <c r="AH56" s="16">
        <v>795</v>
      </c>
      <c r="AI56" s="19" t="s">
        <v>670</v>
      </c>
      <c r="AJ56" s="17">
        <v>1968</v>
      </c>
      <c r="AK56" s="16">
        <v>963</v>
      </c>
      <c r="AL56" s="19" t="s">
        <v>719</v>
      </c>
      <c r="AM56" s="17">
        <v>337</v>
      </c>
      <c r="AN56" s="16">
        <v>173</v>
      </c>
      <c r="AO56" s="26" t="s">
        <v>766</v>
      </c>
      <c r="AP56" s="17">
        <v>124</v>
      </c>
      <c r="AQ56" s="16">
        <v>74</v>
      </c>
      <c r="AR56" s="26" t="s">
        <v>801</v>
      </c>
      <c r="AS56" s="17">
        <v>1941</v>
      </c>
      <c r="AT56" s="16">
        <v>950</v>
      </c>
      <c r="AU56" s="19" t="s">
        <v>845</v>
      </c>
      <c r="AV56" s="17">
        <v>2491</v>
      </c>
      <c r="AW56" s="16">
        <v>1225</v>
      </c>
      <c r="AX56" s="19" t="s">
        <v>887</v>
      </c>
      <c r="AY56" s="17">
        <v>2675</v>
      </c>
      <c r="AZ56" s="16">
        <v>1313</v>
      </c>
      <c r="BA56" s="7"/>
      <c r="BB56" s="17"/>
      <c r="BC56" s="16"/>
      <c r="BD56" s="28" t="s">
        <v>969</v>
      </c>
      <c r="BE56" s="17">
        <v>856</v>
      </c>
      <c r="BF56" s="16">
        <v>405</v>
      </c>
      <c r="BG56" s="19" t="s">
        <v>1014</v>
      </c>
      <c r="BH56" s="17">
        <v>2757</v>
      </c>
      <c r="BI56" s="16">
        <v>1341</v>
      </c>
      <c r="BJ56" s="26" t="s">
        <v>1059</v>
      </c>
      <c r="BK56" s="17">
        <v>70</v>
      </c>
      <c r="BL56" s="16">
        <v>45</v>
      </c>
      <c r="BM56" s="7"/>
      <c r="BN56" s="17"/>
      <c r="BO56" s="16"/>
      <c r="BR56" s="13" t="s">
        <v>1203</v>
      </c>
    </row>
    <row r="57" spans="2:70" s="13" customFormat="1" ht="23" customHeight="1">
      <c r="B57" s="19" t="s">
        <v>44</v>
      </c>
      <c r="C57" s="17">
        <v>2867</v>
      </c>
      <c r="D57" s="16">
        <v>1413</v>
      </c>
      <c r="E57" s="7"/>
      <c r="F57" s="17"/>
      <c r="G57" s="16"/>
      <c r="H57" s="28" t="s">
        <v>318</v>
      </c>
      <c r="I57" s="17">
        <v>850</v>
      </c>
      <c r="J57" s="16">
        <v>403</v>
      </c>
      <c r="K57" s="19" t="s">
        <v>272</v>
      </c>
      <c r="L57" s="17">
        <v>2246</v>
      </c>
      <c r="M57" s="16">
        <v>1087</v>
      </c>
      <c r="N57" s="28" t="s">
        <v>401</v>
      </c>
      <c r="O57" s="17">
        <v>1511</v>
      </c>
      <c r="P57" s="16">
        <v>723</v>
      </c>
      <c r="Q57" s="7"/>
      <c r="R57" s="17"/>
      <c r="S57" s="16"/>
      <c r="T57" s="19" t="s">
        <v>452</v>
      </c>
      <c r="U57" s="17">
        <v>461</v>
      </c>
      <c r="V57" s="16">
        <v>226</v>
      </c>
      <c r="W57" s="19" t="s">
        <v>489</v>
      </c>
      <c r="X57" s="17">
        <v>347</v>
      </c>
      <c r="Y57" s="16">
        <v>178</v>
      </c>
      <c r="Z57" s="19" t="s">
        <v>531</v>
      </c>
      <c r="AA57" s="17">
        <v>2000</v>
      </c>
      <c r="AB57" s="16">
        <v>976</v>
      </c>
      <c r="AC57" s="19" t="s">
        <v>578</v>
      </c>
      <c r="AD57" s="17">
        <v>2086</v>
      </c>
      <c r="AE57" s="16">
        <v>1034</v>
      </c>
      <c r="AF57" s="28" t="s">
        <v>627</v>
      </c>
      <c r="AG57" s="17">
        <v>261</v>
      </c>
      <c r="AH57" s="16">
        <v>134</v>
      </c>
      <c r="AI57" s="27" t="s">
        <v>671</v>
      </c>
      <c r="AJ57" s="17">
        <v>475</v>
      </c>
      <c r="AK57" s="16">
        <v>232</v>
      </c>
      <c r="AL57" s="19" t="s">
        <v>720</v>
      </c>
      <c r="AM57" s="17">
        <v>1697</v>
      </c>
      <c r="AN57" s="16">
        <v>813</v>
      </c>
      <c r="AO57" s="19" t="s">
        <v>767</v>
      </c>
      <c r="AP57" s="17">
        <v>285</v>
      </c>
      <c r="AQ57" s="16">
        <v>146</v>
      </c>
      <c r="AR57" s="19" t="s">
        <v>802</v>
      </c>
      <c r="AS57" s="17">
        <v>431</v>
      </c>
      <c r="AT57" s="16">
        <v>215</v>
      </c>
      <c r="AU57" s="19" t="s">
        <v>846</v>
      </c>
      <c r="AV57" s="17">
        <v>1159</v>
      </c>
      <c r="AW57" s="16">
        <v>539</v>
      </c>
      <c r="AX57" s="19" t="s">
        <v>888</v>
      </c>
      <c r="AY57" s="17">
        <v>2075</v>
      </c>
      <c r="AZ57" s="16">
        <v>1027</v>
      </c>
      <c r="BA57" s="7"/>
      <c r="BB57" s="17"/>
      <c r="BC57" s="16"/>
      <c r="BD57" s="19" t="s">
        <v>970</v>
      </c>
      <c r="BE57" s="17">
        <v>479</v>
      </c>
      <c r="BF57" s="16">
        <v>231</v>
      </c>
      <c r="BG57" s="19" t="s">
        <v>1015</v>
      </c>
      <c r="BH57" s="17">
        <v>112</v>
      </c>
      <c r="BI57" s="16">
        <v>69</v>
      </c>
      <c r="BJ57" s="19" t="s">
        <v>1060</v>
      </c>
      <c r="BK57" s="17">
        <v>2463</v>
      </c>
      <c r="BL57" s="16">
        <v>1213</v>
      </c>
      <c r="BM57" s="7"/>
      <c r="BN57" s="17"/>
      <c r="BO57" s="16"/>
      <c r="BR57" s="13" t="s">
        <v>1204</v>
      </c>
    </row>
    <row r="58" spans="2:70" s="13" customFormat="1" ht="23" customHeight="1">
      <c r="B58" s="28" t="s">
        <v>45</v>
      </c>
      <c r="C58" s="17">
        <v>615</v>
      </c>
      <c r="D58" s="16">
        <v>299</v>
      </c>
      <c r="E58" s="7"/>
      <c r="F58" s="17"/>
      <c r="G58" s="16"/>
      <c r="H58" s="27" t="s">
        <v>319</v>
      </c>
      <c r="I58" s="17">
        <v>255</v>
      </c>
      <c r="J58" s="16">
        <v>131</v>
      </c>
      <c r="K58" s="19" t="s">
        <v>358</v>
      </c>
      <c r="L58" s="17">
        <v>2093</v>
      </c>
      <c r="M58" s="16">
        <v>1037</v>
      </c>
      <c r="N58" s="19" t="s">
        <v>402</v>
      </c>
      <c r="O58" s="17">
        <v>667</v>
      </c>
      <c r="P58" s="16">
        <v>333</v>
      </c>
      <c r="Q58" s="7"/>
      <c r="R58" s="17"/>
      <c r="S58" s="16"/>
      <c r="T58" s="19" t="s">
        <v>453</v>
      </c>
      <c r="U58" s="17">
        <v>178</v>
      </c>
      <c r="V58" s="16">
        <v>96</v>
      </c>
      <c r="W58" s="26" t="s">
        <v>490</v>
      </c>
      <c r="X58" s="17">
        <v>60</v>
      </c>
      <c r="Y58" s="16">
        <v>40</v>
      </c>
      <c r="Z58" s="26" t="s">
        <v>532</v>
      </c>
      <c r="AA58" s="17">
        <v>2618</v>
      </c>
      <c r="AB58" s="16">
        <v>1288</v>
      </c>
      <c r="AC58" s="19" t="s">
        <v>205</v>
      </c>
      <c r="AD58" s="17">
        <v>1947</v>
      </c>
      <c r="AE58" s="16">
        <v>943</v>
      </c>
      <c r="AF58" s="19" t="s">
        <v>628</v>
      </c>
      <c r="AG58" s="17">
        <v>382</v>
      </c>
      <c r="AH58" s="16">
        <v>193</v>
      </c>
      <c r="AI58" s="26" t="s">
        <v>672</v>
      </c>
      <c r="AJ58" s="17">
        <v>1933</v>
      </c>
      <c r="AK58" s="16">
        <v>946</v>
      </c>
      <c r="AL58" s="19" t="s">
        <v>721</v>
      </c>
      <c r="AM58" s="17" t="s">
        <v>1107</v>
      </c>
      <c r="AN58" s="16">
        <v>115</v>
      </c>
      <c r="AO58" s="19" t="s">
        <v>768</v>
      </c>
      <c r="AP58" s="17">
        <v>169</v>
      </c>
      <c r="AQ58" s="16">
        <v>95</v>
      </c>
      <c r="AR58" s="19" t="s">
        <v>803</v>
      </c>
      <c r="AS58" s="17">
        <v>569</v>
      </c>
      <c r="AT58" s="16">
        <v>278</v>
      </c>
      <c r="AU58" s="19" t="s">
        <v>847</v>
      </c>
      <c r="AV58" s="17">
        <v>188</v>
      </c>
      <c r="AW58" s="16">
        <v>447</v>
      </c>
      <c r="AX58" s="19" t="s">
        <v>889</v>
      </c>
      <c r="AY58" s="17">
        <v>578</v>
      </c>
      <c r="AZ58" s="16">
        <v>282</v>
      </c>
      <c r="BA58" s="7"/>
      <c r="BB58" s="17"/>
      <c r="BC58" s="16"/>
      <c r="BD58" s="19" t="s">
        <v>241</v>
      </c>
      <c r="BE58" s="17">
        <v>2468</v>
      </c>
      <c r="BF58" s="16">
        <v>1211</v>
      </c>
      <c r="BG58" s="19" t="s">
        <v>1016</v>
      </c>
      <c r="BH58" s="17">
        <v>568</v>
      </c>
      <c r="BI58" s="16">
        <v>276</v>
      </c>
      <c r="BJ58" s="19" t="s">
        <v>1061</v>
      </c>
      <c r="BK58" s="17">
        <v>2060</v>
      </c>
      <c r="BL58" s="16">
        <v>1016</v>
      </c>
      <c r="BM58" s="7"/>
      <c r="BN58" s="17"/>
      <c r="BO58" s="16"/>
      <c r="BR58" s="13" t="s">
        <v>1205</v>
      </c>
    </row>
    <row r="59" spans="2:70" s="13" customFormat="1" ht="23" customHeight="1">
      <c r="B59" s="28" t="s">
        <v>46</v>
      </c>
      <c r="C59" s="17">
        <v>1909</v>
      </c>
      <c r="D59" s="16">
        <v>930</v>
      </c>
      <c r="E59" s="7"/>
      <c r="F59" s="17"/>
      <c r="G59" s="16"/>
      <c r="H59" s="19" t="s">
        <v>149</v>
      </c>
      <c r="I59" s="17">
        <v>922</v>
      </c>
      <c r="J59" s="16">
        <v>424</v>
      </c>
      <c r="K59" s="19" t="s">
        <v>359</v>
      </c>
      <c r="L59" s="17">
        <v>319</v>
      </c>
      <c r="M59" s="16">
        <v>163</v>
      </c>
      <c r="N59" s="28" t="s">
        <v>200</v>
      </c>
      <c r="O59" s="17">
        <v>7</v>
      </c>
      <c r="P59" s="16">
        <v>23</v>
      </c>
      <c r="Q59" s="7"/>
      <c r="R59" s="17"/>
      <c r="S59" s="16"/>
      <c r="T59" s="19" t="s">
        <v>454</v>
      </c>
      <c r="U59" s="17">
        <v>2599</v>
      </c>
      <c r="V59" s="16">
        <v>1278</v>
      </c>
      <c r="W59" s="19" t="s">
        <v>266</v>
      </c>
      <c r="X59" s="17">
        <v>1424</v>
      </c>
      <c r="Y59" s="16">
        <v>679</v>
      </c>
      <c r="Z59" s="19" t="s">
        <v>533</v>
      </c>
      <c r="AA59" s="17">
        <v>1564</v>
      </c>
      <c r="AB59" s="16">
        <v>751</v>
      </c>
      <c r="AC59" s="26" t="s">
        <v>579</v>
      </c>
      <c r="AD59" s="17">
        <v>300</v>
      </c>
      <c r="AE59" s="16">
        <v>159</v>
      </c>
      <c r="AF59" s="19" t="s">
        <v>629</v>
      </c>
      <c r="AG59" s="17">
        <v>2760</v>
      </c>
      <c r="AH59" s="16">
        <v>1363</v>
      </c>
      <c r="AI59" s="19" t="s">
        <v>673</v>
      </c>
      <c r="AJ59" s="17">
        <v>2889</v>
      </c>
      <c r="AK59" s="16">
        <v>1427</v>
      </c>
      <c r="AL59" s="19" t="s">
        <v>722</v>
      </c>
      <c r="AM59" s="17">
        <v>1730</v>
      </c>
      <c r="AN59" s="16">
        <v>842</v>
      </c>
      <c r="AO59" s="26" t="s">
        <v>769</v>
      </c>
      <c r="AP59" s="17">
        <v>2644</v>
      </c>
      <c r="AQ59" s="16">
        <v>1301</v>
      </c>
      <c r="AR59" s="19" t="s">
        <v>143</v>
      </c>
      <c r="AS59" s="17">
        <v>2083</v>
      </c>
      <c r="AT59" s="16">
        <v>1017</v>
      </c>
      <c r="AU59" s="19" t="s">
        <v>848</v>
      </c>
      <c r="AV59" s="17">
        <v>2625</v>
      </c>
      <c r="AW59" s="16">
        <v>1293</v>
      </c>
      <c r="AX59" s="19" t="s">
        <v>890</v>
      </c>
      <c r="AY59" s="17">
        <v>2746</v>
      </c>
      <c r="AZ59" s="16">
        <v>1351</v>
      </c>
      <c r="BA59" s="7"/>
      <c r="BB59" s="17"/>
      <c r="BC59" s="16"/>
      <c r="BD59" s="26" t="s">
        <v>971</v>
      </c>
      <c r="BE59" s="17">
        <v>457</v>
      </c>
      <c r="BF59" s="16">
        <v>222</v>
      </c>
      <c r="BG59" s="19" t="s">
        <v>1017</v>
      </c>
      <c r="BH59" s="17">
        <v>1165</v>
      </c>
      <c r="BI59" s="16">
        <v>539</v>
      </c>
      <c r="BJ59" s="26" t="s">
        <v>1062</v>
      </c>
      <c r="BK59" s="17">
        <v>2206</v>
      </c>
      <c r="BL59" s="16">
        <v>632</v>
      </c>
      <c r="BM59" s="7"/>
      <c r="BN59" s="17"/>
      <c r="BO59" s="16"/>
      <c r="BR59" s="13" t="s">
        <v>1206</v>
      </c>
    </row>
    <row r="60" spans="2:70" s="13" customFormat="1" ht="23" customHeight="1">
      <c r="B60" s="26" t="s">
        <v>47</v>
      </c>
      <c r="C60" s="17">
        <v>2555</v>
      </c>
      <c r="D60" s="16">
        <v>1255</v>
      </c>
      <c r="E60" s="7"/>
      <c r="F60" s="17"/>
      <c r="G60" s="16"/>
      <c r="H60" s="28" t="s">
        <v>320</v>
      </c>
      <c r="I60" s="17">
        <v>95</v>
      </c>
      <c r="J60" s="16">
        <v>58</v>
      </c>
      <c r="K60" s="19" t="s">
        <v>360</v>
      </c>
      <c r="L60" s="17">
        <v>2074</v>
      </c>
      <c r="M60" s="16">
        <v>1021</v>
      </c>
      <c r="N60" s="26" t="s">
        <v>403</v>
      </c>
      <c r="O60" s="17">
        <v>1270</v>
      </c>
      <c r="P60" s="16">
        <v>592</v>
      </c>
      <c r="Q60" s="7"/>
      <c r="R60" s="17"/>
      <c r="S60" s="16"/>
      <c r="T60" s="28" t="s">
        <v>455</v>
      </c>
      <c r="U60" s="17">
        <v>2380</v>
      </c>
      <c r="V60" s="16">
        <v>1166</v>
      </c>
      <c r="W60" s="28" t="s">
        <v>491</v>
      </c>
      <c r="X60" s="17">
        <v>1802</v>
      </c>
      <c r="Y60" s="16">
        <v>882</v>
      </c>
      <c r="Z60" s="26" t="s">
        <v>534</v>
      </c>
      <c r="AA60" s="17">
        <v>2719</v>
      </c>
      <c r="AB60" s="16">
        <v>1329</v>
      </c>
      <c r="AC60" s="19" t="s">
        <v>580</v>
      </c>
      <c r="AD60" s="17">
        <v>2098</v>
      </c>
      <c r="AE60" s="16">
        <v>1035</v>
      </c>
      <c r="AF60" s="26" t="s">
        <v>630</v>
      </c>
      <c r="AG60" s="17">
        <v>2004</v>
      </c>
      <c r="AH60" s="16">
        <v>978</v>
      </c>
      <c r="AI60" s="26" t="s">
        <v>674</v>
      </c>
      <c r="AJ60" s="17">
        <v>302</v>
      </c>
      <c r="AK60" s="16">
        <v>156</v>
      </c>
      <c r="AL60" s="19" t="s">
        <v>723</v>
      </c>
      <c r="AM60" s="17">
        <v>990</v>
      </c>
      <c r="AN60" s="16">
        <v>462</v>
      </c>
      <c r="AO60" s="28" t="s">
        <v>770</v>
      </c>
      <c r="AP60" s="17">
        <v>2151</v>
      </c>
      <c r="AQ60" s="16">
        <v>1064</v>
      </c>
      <c r="AR60" s="19" t="s">
        <v>804</v>
      </c>
      <c r="AS60" s="17">
        <v>1646</v>
      </c>
      <c r="AT60" s="16">
        <v>800</v>
      </c>
      <c r="AU60" s="19" t="s">
        <v>849</v>
      </c>
      <c r="AV60" s="17">
        <v>2385</v>
      </c>
      <c r="AW60" s="16">
        <v>458</v>
      </c>
      <c r="AX60" s="19" t="s">
        <v>891</v>
      </c>
      <c r="AY60" s="17">
        <v>793</v>
      </c>
      <c r="AZ60" s="16">
        <v>376</v>
      </c>
      <c r="BA60" s="7"/>
      <c r="BB60" s="17"/>
      <c r="BC60" s="16"/>
      <c r="BD60" s="26" t="s">
        <v>972</v>
      </c>
      <c r="BE60" s="17">
        <v>700</v>
      </c>
      <c r="BF60" s="16">
        <v>1067</v>
      </c>
      <c r="BG60" s="27" t="s">
        <v>1018</v>
      </c>
      <c r="BH60" s="17">
        <v>777</v>
      </c>
      <c r="BI60" s="16">
        <v>371</v>
      </c>
      <c r="BJ60" s="19" t="s">
        <v>1063</v>
      </c>
      <c r="BK60" s="17">
        <v>1578</v>
      </c>
      <c r="BL60" s="16">
        <v>759</v>
      </c>
      <c r="BM60" s="7"/>
      <c r="BN60" s="17"/>
      <c r="BO60" s="16"/>
      <c r="BR60" s="13" t="s">
        <v>1207</v>
      </c>
    </row>
    <row r="61" spans="2:70" s="13" customFormat="1" ht="23" customHeight="1">
      <c r="B61" s="26" t="s">
        <v>48</v>
      </c>
      <c r="C61" s="17">
        <v>371</v>
      </c>
      <c r="D61" s="16">
        <v>190</v>
      </c>
      <c r="E61" s="7"/>
      <c r="F61" s="17"/>
      <c r="G61" s="16"/>
      <c r="H61" s="26" t="s">
        <v>242</v>
      </c>
      <c r="I61" s="17">
        <v>237</v>
      </c>
      <c r="J61" s="16">
        <v>124</v>
      </c>
      <c r="K61" s="26" t="s">
        <v>361</v>
      </c>
      <c r="L61" s="17">
        <v>2557</v>
      </c>
      <c r="M61" s="16">
        <v>1257</v>
      </c>
      <c r="N61" s="26" t="s">
        <v>404</v>
      </c>
      <c r="O61" s="17">
        <v>2989</v>
      </c>
      <c r="P61" s="16">
        <v>1493</v>
      </c>
      <c r="Q61" s="7"/>
      <c r="R61" s="17"/>
      <c r="S61" s="16"/>
      <c r="T61" s="19" t="s">
        <v>456</v>
      </c>
      <c r="U61" s="17">
        <v>1542</v>
      </c>
      <c r="V61" s="16">
        <v>741</v>
      </c>
      <c r="W61" s="28" t="s">
        <v>492</v>
      </c>
      <c r="X61" s="17">
        <v>2582</v>
      </c>
      <c r="Y61" s="16">
        <v>1272</v>
      </c>
      <c r="Z61" s="19" t="s">
        <v>535</v>
      </c>
      <c r="AA61" s="17">
        <v>192</v>
      </c>
      <c r="AB61" s="16">
        <v>106</v>
      </c>
      <c r="AC61" s="19" t="s">
        <v>581</v>
      </c>
      <c r="AD61" s="17">
        <v>2571</v>
      </c>
      <c r="AE61" s="16">
        <v>1265</v>
      </c>
      <c r="AF61" s="19" t="s">
        <v>631</v>
      </c>
      <c r="AG61" s="17">
        <v>1433</v>
      </c>
      <c r="AH61" s="16">
        <v>677</v>
      </c>
      <c r="AI61" s="19" t="s">
        <v>675</v>
      </c>
      <c r="AJ61" s="17">
        <v>1383</v>
      </c>
      <c r="AK61" s="16">
        <v>655</v>
      </c>
      <c r="AL61" s="26" t="s">
        <v>724</v>
      </c>
      <c r="AM61" s="17" t="s">
        <v>1107</v>
      </c>
      <c r="AN61" s="16">
        <v>665</v>
      </c>
      <c r="AO61" s="26" t="s">
        <v>210</v>
      </c>
      <c r="AP61" s="17">
        <v>349</v>
      </c>
      <c r="AQ61" s="16">
        <v>173</v>
      </c>
      <c r="AR61" s="26" t="s">
        <v>805</v>
      </c>
      <c r="AS61" s="17">
        <v>134</v>
      </c>
      <c r="AT61" s="16">
        <v>79</v>
      </c>
      <c r="AU61" s="19" t="s">
        <v>850</v>
      </c>
      <c r="AV61" s="17">
        <v>1625</v>
      </c>
      <c r="AW61" s="16">
        <v>791</v>
      </c>
      <c r="AX61" s="19" t="s">
        <v>892</v>
      </c>
      <c r="AY61" s="17">
        <v>973</v>
      </c>
      <c r="AZ61" s="16">
        <v>458</v>
      </c>
      <c r="BA61" s="7"/>
      <c r="BB61" s="17"/>
      <c r="BC61" s="16"/>
      <c r="BD61" s="19" t="s">
        <v>973</v>
      </c>
      <c r="BE61" s="17">
        <v>1854</v>
      </c>
      <c r="BF61" s="16">
        <v>906</v>
      </c>
      <c r="BG61" s="19" t="s">
        <v>1019</v>
      </c>
      <c r="BH61" s="17">
        <v>1864</v>
      </c>
      <c r="BI61" s="16">
        <v>911</v>
      </c>
      <c r="BJ61" s="26" t="s">
        <v>1064</v>
      </c>
      <c r="BK61" s="17">
        <v>1145</v>
      </c>
      <c r="BL61" s="16">
        <v>528</v>
      </c>
      <c r="BM61" s="7"/>
      <c r="BN61" s="17"/>
      <c r="BO61" s="16"/>
      <c r="BR61" s="13" t="s">
        <v>1208</v>
      </c>
    </row>
    <row r="62" spans="2:70" s="13" customFormat="1" ht="23" customHeight="1">
      <c r="B62" s="28" t="s">
        <v>49</v>
      </c>
      <c r="C62" s="17">
        <v>845</v>
      </c>
      <c r="D62" s="16">
        <v>402</v>
      </c>
      <c r="E62" s="7"/>
      <c r="F62" s="17"/>
      <c r="G62" s="16"/>
      <c r="H62" s="19" t="s">
        <v>244</v>
      </c>
      <c r="I62" s="17">
        <v>2153</v>
      </c>
      <c r="J62" s="16">
        <v>1066</v>
      </c>
      <c r="K62" s="26" t="s">
        <v>362</v>
      </c>
      <c r="L62" s="17">
        <v>619</v>
      </c>
      <c r="M62" s="16">
        <v>301</v>
      </c>
      <c r="N62" s="28" t="s">
        <v>405</v>
      </c>
      <c r="O62" s="17">
        <v>1516</v>
      </c>
      <c r="P62" s="16">
        <v>725</v>
      </c>
      <c r="Q62" s="7"/>
      <c r="R62" s="17"/>
      <c r="S62" s="16"/>
      <c r="T62" s="19" t="s">
        <v>457</v>
      </c>
      <c r="U62" s="17">
        <v>1914</v>
      </c>
      <c r="V62" s="16">
        <v>932</v>
      </c>
      <c r="W62" s="19" t="s">
        <v>493</v>
      </c>
      <c r="X62" s="17">
        <v>1933</v>
      </c>
      <c r="Y62" s="16">
        <v>946</v>
      </c>
      <c r="Z62" s="19" t="s">
        <v>536</v>
      </c>
      <c r="AA62" s="17">
        <v>2027</v>
      </c>
      <c r="AB62" s="16">
        <v>990</v>
      </c>
      <c r="AC62" s="19" t="s">
        <v>313</v>
      </c>
      <c r="AD62" s="17">
        <v>483</v>
      </c>
      <c r="AE62" s="16">
        <v>234</v>
      </c>
      <c r="AF62" s="19" t="s">
        <v>632</v>
      </c>
      <c r="AG62" s="17">
        <v>1693</v>
      </c>
      <c r="AH62" s="16">
        <v>832</v>
      </c>
      <c r="AI62" s="28" t="s">
        <v>676</v>
      </c>
      <c r="AJ62" s="17">
        <v>2007</v>
      </c>
      <c r="AK62" s="16">
        <v>980</v>
      </c>
      <c r="AL62" s="26" t="s">
        <v>725</v>
      </c>
      <c r="AM62" s="17">
        <v>645</v>
      </c>
      <c r="AN62" s="16">
        <v>320</v>
      </c>
      <c r="AO62" s="19" t="s">
        <v>312</v>
      </c>
      <c r="AP62" s="17">
        <v>2751</v>
      </c>
      <c r="AQ62" s="16">
        <v>1358</v>
      </c>
      <c r="AR62" s="19" t="s">
        <v>806</v>
      </c>
      <c r="AS62" s="17">
        <v>2824</v>
      </c>
      <c r="AT62" s="16">
        <v>1390</v>
      </c>
      <c r="AU62" s="19" t="s">
        <v>851</v>
      </c>
      <c r="AV62" s="17">
        <v>901</v>
      </c>
      <c r="AW62" s="16">
        <v>425</v>
      </c>
      <c r="AX62" s="26" t="s">
        <v>893</v>
      </c>
      <c r="AY62" s="17">
        <v>1512</v>
      </c>
      <c r="AZ62" s="16">
        <v>723</v>
      </c>
      <c r="BA62" s="7"/>
      <c r="BB62" s="17"/>
      <c r="BC62" s="16"/>
      <c r="BD62" s="19" t="s">
        <v>974</v>
      </c>
      <c r="BE62" s="17">
        <v>2058</v>
      </c>
      <c r="BF62" s="16">
        <v>1011</v>
      </c>
      <c r="BG62" s="19" t="s">
        <v>1020</v>
      </c>
      <c r="BH62" s="17">
        <v>2169</v>
      </c>
      <c r="BI62" s="16">
        <v>1072</v>
      </c>
      <c r="BJ62" s="19" t="s">
        <v>1065</v>
      </c>
      <c r="BK62" s="17">
        <v>2193</v>
      </c>
      <c r="BL62" s="16">
        <v>626</v>
      </c>
      <c r="BM62" s="7"/>
      <c r="BN62" s="17"/>
      <c r="BO62" s="16"/>
      <c r="BR62" s="13" t="s">
        <v>1210</v>
      </c>
    </row>
    <row r="63" spans="2:70" ht="22.5" customHeight="1">
      <c r="B63" s="8"/>
      <c r="C63" s="9"/>
      <c r="D63" s="10"/>
      <c r="E63" s="8"/>
      <c r="F63" s="9"/>
      <c r="G63" s="10"/>
      <c r="H63" s="8"/>
      <c r="I63" s="9"/>
      <c r="J63" s="10"/>
      <c r="K63" s="8"/>
      <c r="L63" s="9"/>
      <c r="M63" s="10"/>
      <c r="N63" s="8"/>
      <c r="O63" s="9"/>
      <c r="P63" s="10"/>
      <c r="Q63" s="8"/>
      <c r="R63" s="9"/>
      <c r="S63" s="10"/>
      <c r="T63" s="8"/>
      <c r="U63" s="9"/>
      <c r="V63" s="10"/>
      <c r="W63" s="8"/>
      <c r="X63" s="9"/>
      <c r="Y63" s="10"/>
      <c r="Z63" s="8"/>
      <c r="AA63" s="9"/>
      <c r="AB63" s="10"/>
      <c r="AC63" s="8"/>
      <c r="AD63" s="9"/>
      <c r="AE63" s="10"/>
      <c r="AF63" s="8"/>
      <c r="AG63" s="9"/>
      <c r="AH63" s="10"/>
      <c r="AI63" s="8"/>
      <c r="AJ63" s="9"/>
      <c r="AK63" s="10"/>
      <c r="AL63" s="8"/>
      <c r="AM63" s="9"/>
      <c r="AN63" s="10"/>
      <c r="AO63" s="8"/>
      <c r="AP63" s="9"/>
      <c r="AQ63" s="10"/>
      <c r="AR63" s="8"/>
      <c r="AS63" s="9"/>
      <c r="AT63" s="10"/>
      <c r="AU63" s="8"/>
      <c r="AV63" s="9"/>
      <c r="AW63" s="10"/>
      <c r="AX63" s="8"/>
      <c r="AY63" s="9"/>
      <c r="AZ63" s="10"/>
      <c r="BA63" s="8"/>
      <c r="BB63" s="9"/>
      <c r="BC63" s="10"/>
      <c r="BD63" s="8"/>
      <c r="BE63" s="9"/>
      <c r="BF63" s="10"/>
      <c r="BG63" s="8"/>
      <c r="BH63" s="9"/>
      <c r="BI63" s="10"/>
      <c r="BJ63" s="8"/>
      <c r="BK63" s="9"/>
      <c r="BL63" s="10"/>
      <c r="BM63" s="8"/>
      <c r="BN63" s="9"/>
      <c r="BO63" s="10"/>
      <c r="BQ63" s="13"/>
      <c r="BR63" s="13" t="s">
        <v>1209</v>
      </c>
    </row>
    <row r="64" spans="2:70" ht="24.75" customHeight="1">
      <c r="B64" s="240" t="s">
        <v>1110</v>
      </c>
      <c r="C64" s="241"/>
      <c r="BQ64" s="13"/>
      <c r="BR64" s="13" t="s">
        <v>1211</v>
      </c>
    </row>
    <row r="65" spans="2:70" ht="24.75" customHeight="1">
      <c r="B65" s="31">
        <v>1</v>
      </c>
      <c r="C65" s="32">
        <v>80</v>
      </c>
      <c r="BQ65" s="13"/>
      <c r="BR65" s="13" t="s">
        <v>1215</v>
      </c>
    </row>
    <row r="66" spans="2:70" ht="24.75" customHeight="1">
      <c r="B66" s="31">
        <v>2</v>
      </c>
      <c r="C66" s="32">
        <v>160</v>
      </c>
      <c r="BR66" s="13"/>
    </row>
    <row r="67" spans="2:70" ht="24.75" customHeight="1">
      <c r="B67" s="31">
        <v>3</v>
      </c>
      <c r="C67" s="32">
        <v>200</v>
      </c>
      <c r="BR67" s="13"/>
    </row>
    <row r="68" spans="2:70" ht="24.75" customHeight="1">
      <c r="B68" s="31">
        <v>4</v>
      </c>
      <c r="C68" s="32">
        <v>202</v>
      </c>
    </row>
    <row r="69" spans="2:70" ht="24.75" customHeight="1">
      <c r="B69" s="31">
        <v>5</v>
      </c>
      <c r="C69" s="32">
        <v>193</v>
      </c>
    </row>
    <row r="70" spans="2:70" ht="24.75" customHeight="1">
      <c r="B70" s="31">
        <v>6</v>
      </c>
      <c r="C70" s="32">
        <v>191</v>
      </c>
    </row>
    <row r="71" spans="2:70" ht="24.75" customHeight="1">
      <c r="B71" s="31" t="s">
        <v>1109</v>
      </c>
      <c r="C71" s="33">
        <f>SUM(C65:C70)</f>
        <v>1026</v>
      </c>
    </row>
    <row r="72" spans="2:70" ht="24.75" customHeight="1">
      <c r="B72" s="2"/>
    </row>
    <row r="73" spans="2:70" ht="24.75" customHeight="1"/>
    <row r="74" spans="2:70" ht="24.75" customHeight="1"/>
    <row r="75" spans="2:70" ht="24.75" customHeight="1"/>
    <row r="76" spans="2:70" ht="24.75" customHeight="1"/>
    <row r="77" spans="2:70" ht="24.75" customHeight="1"/>
    <row r="78" spans="2:70" ht="24.75" customHeight="1"/>
    <row r="79" spans="2:70" ht="24.75" customHeight="1"/>
    <row r="80" spans="2:70" ht="24.75" customHeight="1"/>
    <row r="81" ht="24.75" customHeight="1"/>
  </sheetData>
  <mergeCells count="2">
    <mergeCell ref="B64:C64"/>
    <mergeCell ref="BJ2:BJ7"/>
  </mergeCells>
  <phoneticPr fontId="1"/>
  <pageMargins left="0.51181102362204722" right="0.31496062992125984" top="0.35433070866141736" bottom="0.35433070866141736" header="0.31496062992125984" footer="0.31496062992125984"/>
  <pageSetup paperSize="9" scale="52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7" tint="0.39997558519241921"/>
  </sheetPr>
  <dimension ref="A86:P86"/>
  <sheetViews>
    <sheetView view="pageBreakPreview" zoomScale="60" zoomScaleNormal="55" workbookViewId="0">
      <selection activeCell="Q66" sqref="Q66"/>
    </sheetView>
  </sheetViews>
  <sheetFormatPr baseColWidth="10" defaultColWidth="8.83203125" defaultRowHeight="14"/>
  <cols>
    <col min="18" max="18" width="5.1640625" customWidth="1"/>
  </cols>
  <sheetData>
    <row r="86" spans="1:16" ht="30" customHeight="1">
      <c r="A86" s="244" t="s">
        <v>1119</v>
      </c>
      <c r="B86" s="244"/>
      <c r="C86" s="244"/>
      <c r="D86" s="244"/>
      <c r="E86" s="244"/>
      <c r="F86" s="244"/>
      <c r="G86" s="244"/>
      <c r="H86" s="244"/>
      <c r="I86" s="244"/>
      <c r="J86" s="244"/>
      <c r="K86" s="244"/>
      <c r="L86" s="244"/>
      <c r="M86" s="244"/>
      <c r="N86" s="244"/>
      <c r="O86" s="244"/>
      <c r="P86" s="244"/>
    </row>
  </sheetData>
  <mergeCells count="1">
    <mergeCell ref="A86:P86"/>
  </mergeCells>
  <phoneticPr fontId="1"/>
  <hyperlinks>
    <hyperlink ref="A86" r:id="rId1" xr:uid="{00000000-0004-0000-0700-000000000000}"/>
  </hyperlinks>
  <printOptions horizontalCentered="1"/>
  <pageMargins left="0.51181102362204722" right="0.51181102362204722" top="0.55118110236220474" bottom="0.55118110236220474" header="0.31496062992125984" footer="0.31496062992125984"/>
  <pageSetup paperSize="9" scale="65" orientation="portrait" horizontalDpi="300" verticalDpi="300" r:id="rId2"/>
  <colBreaks count="1" manualBreakCount="1">
    <brk id="15" max="81" man="1"/>
  </col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8</vt:i4>
      </vt:variant>
    </vt:vector>
  </HeadingPairs>
  <TitlesOfParts>
    <vt:vector size="14" baseType="lpstr">
      <vt:lpstr>常用漢字・人名用漢字</vt:lpstr>
      <vt:lpstr>六義（常用・人名）</vt:lpstr>
      <vt:lpstr>六義（常用のみ）</vt:lpstr>
      <vt:lpstr>常用部首ﾗﾝｷﾝｸﾞ</vt:lpstr>
      <vt:lpstr>常用漢字（教育漢字のみ） (まとめ)</vt:lpstr>
      <vt:lpstr>文化庁ＨＰ</vt:lpstr>
      <vt:lpstr>常用漢字・人名用漢字!Print_Area</vt:lpstr>
      <vt:lpstr>'常用漢字（教育漢字のみ） (まとめ)'!Print_Area</vt:lpstr>
      <vt:lpstr>常用部首ﾗﾝｷﾝｸﾞ!Print_Area</vt:lpstr>
      <vt:lpstr>文化庁ＨＰ!Print_Area</vt:lpstr>
      <vt:lpstr>'六義（常用・人名）'!Print_Area</vt:lpstr>
      <vt:lpstr>'六義（常用のみ）'!Print_Area</vt:lpstr>
      <vt:lpstr>常用漢字・人名用漢字!Print_Titles</vt:lpstr>
      <vt:lpstr>常用部首ﾗﾝｷﾝｸﾞ!Print_Titles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田畑明彦</dc:creator>
  <cp:lastModifiedBy>明彦 田畑</cp:lastModifiedBy>
  <cp:lastPrinted>2025-02-05T05:18:21Z</cp:lastPrinted>
  <dcterms:created xsi:type="dcterms:W3CDTF">2019-12-10T02:31:29Z</dcterms:created>
  <dcterms:modified xsi:type="dcterms:W3CDTF">2025-11-15T06:05:08Z</dcterms:modified>
</cp:coreProperties>
</file>